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975" windowWidth="28830" windowHeight="7035" activeTab="1"/>
  </bookViews>
  <sheets>
    <sheet name="INFO" sheetId="1" r:id="rId1"/>
    <sheet name="Cjenik-DELL" sheetId="2" r:id="rId2"/>
    <sheet name="OptiPlex" sheetId="3" r:id="rId3"/>
    <sheet name="XPS 9320-9530" sheetId="4" r:id="rId4"/>
    <sheet name="Vostro 3520-5630" sheetId="5" r:id="rId5"/>
    <sheet name="Latitude 3340-3540" sheetId="6" r:id="rId6"/>
    <sheet name="5440-5540" sheetId="7" r:id="rId7"/>
    <sheet name="7440-7640-Rugged" sheetId="8" r:id="rId8"/>
    <sheet name="3460-3660-5860-7920-7960" sheetId="9" r:id="rId9"/>
    <sheet name="3480-3580-3581-5680-7680-7780" sheetId="10" r:id="rId10"/>
    <sheet name="PE T150" sheetId="11" r:id="rId11"/>
    <sheet name="PE T350-550" sheetId="12" r:id="rId12"/>
    <sheet name="PE R250-350-360-450" sheetId="13" r:id="rId13"/>
    <sheet name="PE R650-660" sheetId="14" r:id="rId14"/>
    <sheet name="PE R750xs-750-760xs-760" sheetId="15" r:id="rId15"/>
  </sheets>
  <externalReferences>
    <externalReference r:id="rId18"/>
    <externalReference r:id="rId19"/>
  </externalReferences>
  <definedNames>
    <definedName name="BAM">'Cjenik-DELL'!$I$3</definedName>
    <definedName name="DEM" localSheetId="8">'3460-3660-5860-7920-7960'!#REF!</definedName>
    <definedName name="DEM" localSheetId="9">'3480-3580-3581-5680-7680-7780'!#REF!</definedName>
    <definedName name="DEM" localSheetId="6">'5440-5540'!#REF!</definedName>
    <definedName name="DEM" localSheetId="7">'7440-7640-Rugged'!#REF!</definedName>
    <definedName name="DEM" localSheetId="1">'Cjenik-DELL'!#REF!</definedName>
    <definedName name="DEM" localSheetId="5">'Latitude 3340-3540'!#REF!</definedName>
    <definedName name="DEM" localSheetId="2">'OptiPlex'!#REF!</definedName>
    <definedName name="DEM" localSheetId="12">'PE R250-350-360-450'!#REF!</definedName>
    <definedName name="DEM" localSheetId="13">'PE R650-660'!#REF!</definedName>
    <definedName name="DEM" localSheetId="14">'PE R750xs-750-760xs-760'!#REF!</definedName>
    <definedName name="DEM" localSheetId="10">'PE T150'!#REF!</definedName>
    <definedName name="DEM" localSheetId="11">'PE T350-550'!#REF!</definedName>
    <definedName name="DEM" localSheetId="4">'Vostro 3520-5630'!#REF!</definedName>
    <definedName name="DEM" localSheetId="3">'XPS 9320-9530'!#REF!</definedName>
    <definedName name="DEM">#REF!</definedName>
    <definedName name="eur" localSheetId="8">'3460-3660-5860-7920-7960'!#REF!</definedName>
    <definedName name="eur" localSheetId="9">'3480-3580-3581-5680-7680-7780'!#REF!</definedName>
    <definedName name="eur" localSheetId="6">'5440-5540'!#REF!</definedName>
    <definedName name="eur" localSheetId="7">'7440-7640-Rugged'!#REF!</definedName>
    <definedName name="eur" localSheetId="1">'Cjenik-DELL'!#REF!</definedName>
    <definedName name="eur" localSheetId="5">'Latitude 3340-3540'!#REF!</definedName>
    <definedName name="eur" localSheetId="2">'OptiPlex'!#REF!</definedName>
    <definedName name="eur" localSheetId="12">'PE R250-350-360-450'!#REF!</definedName>
    <definedName name="eur" localSheetId="13">'PE R650-660'!#REF!</definedName>
    <definedName name="eur" localSheetId="14">'PE R750xs-750-760xs-760'!#REF!</definedName>
    <definedName name="eur" localSheetId="10">'PE T150'!#REF!</definedName>
    <definedName name="eur" localSheetId="11">'PE T350-550'!#REF!</definedName>
    <definedName name="eur" localSheetId="4">'Vostro 3520-5630'!#REF!</definedName>
    <definedName name="eur" localSheetId="3">'XPS 9320-9530'!#REF!</definedName>
    <definedName name="EUR">#REF!</definedName>
    <definedName name="FAK" localSheetId="8">'3460-3660-5860-7920-7960'!#REF!</definedName>
    <definedName name="FAK" localSheetId="9">'3480-3580-3581-5680-7680-7780'!#REF!</definedName>
    <definedName name="FAK" localSheetId="6">'5440-5540'!#REF!</definedName>
    <definedName name="FAK" localSheetId="7">'7440-7640-Rugged'!#REF!</definedName>
    <definedName name="FAK" localSheetId="1">'Cjenik-DELL'!#REF!</definedName>
    <definedName name="FAK" localSheetId="5">'Latitude 3340-3540'!#REF!</definedName>
    <definedName name="FAK" localSheetId="2">'OptiPlex'!#REF!</definedName>
    <definedName name="FAK" localSheetId="12">'PE R250-350-360-450'!#REF!</definedName>
    <definedName name="FAK" localSheetId="13">'PE R650-660'!#REF!</definedName>
    <definedName name="FAK" localSheetId="14">'PE R750xs-750-760xs-760'!#REF!</definedName>
    <definedName name="FAK" localSheetId="10">'PE T150'!#REF!</definedName>
    <definedName name="FAK" localSheetId="11">'PE T350-550'!#REF!</definedName>
    <definedName name="FAK" localSheetId="4">'Vostro 3520-5630'!#REF!</definedName>
    <definedName name="FAK" localSheetId="3">'XPS 9320-9530'!#REF!</definedName>
    <definedName name="FAK">#REF!</definedName>
    <definedName name="hedge">'Cjenik-DELL'!#REF!</definedName>
    <definedName name="hedge2">'Cjenik-DELL'!$I$3</definedName>
    <definedName name="HEDGE3">'Cjenik-DELL'!$I$3</definedName>
    <definedName name="km" localSheetId="0">'[1]Cjenik-DELL'!#REF!</definedName>
    <definedName name="km" localSheetId="5">'Cjenik-DELL'!#REF!</definedName>
    <definedName name="km" localSheetId="12">'Cjenik-DELL'!#REF!</definedName>
    <definedName name="km" localSheetId="13">'Cjenik-DELL'!#REF!</definedName>
    <definedName name="km" localSheetId="14">'Cjenik-DELL'!#REF!</definedName>
    <definedName name="km" localSheetId="4">'[2]Cjenik-DELL'!#REF!</definedName>
    <definedName name="km" localSheetId="3">'[2]Cjenik-DELL'!#REF!</definedName>
    <definedName name="km">'Cjenik-DELL'!#REF!</definedName>
    <definedName name="_xlnm.Print_Area" localSheetId="8">'3460-3660-5860-7920-7960'!$A$1:$G$140</definedName>
    <definedName name="_xlnm.Print_Area" localSheetId="9">'3480-3580-3581-5680-7680-7780'!$A$1:$G$142</definedName>
    <definedName name="_xlnm.Print_Area" localSheetId="6">'5440-5540'!$A$1:$G$112</definedName>
    <definedName name="_xlnm.Print_Area" localSheetId="7">'7440-7640-Rugged'!$A$1:$G$56</definedName>
    <definedName name="_xlnm.Print_Area" localSheetId="1">'Cjenik-DELL'!$A$1:$I$210</definedName>
    <definedName name="_xlnm.Print_Area" localSheetId="5">'Latitude 3340-3540'!$A$1:$G$58</definedName>
    <definedName name="_xlnm.Print_Area" localSheetId="2">'OptiPlex'!$A$1:$G$152</definedName>
    <definedName name="_xlnm.Print_Area" localSheetId="12">'PE R250-350-360-450'!$A$1:$G$77</definedName>
    <definedName name="_xlnm.Print_Area" localSheetId="13">'PE R650-660'!$A$1:$G$59</definedName>
    <definedName name="_xlnm.Print_Area" localSheetId="14">'PE R750xs-750-760xs-760'!$A$1:$G$99</definedName>
    <definedName name="_xlnm.Print_Area" localSheetId="10">'PE T150'!$A$1:$G$23</definedName>
    <definedName name="_xlnm.Print_Area" localSheetId="11">'PE T350-550'!$A$1:$G$45</definedName>
    <definedName name="_xlnm.Print_Area" localSheetId="4">'Vostro 3520-5630'!$A$1:$G$130</definedName>
    <definedName name="_xlnm.Print_Area" localSheetId="3">'XPS 9320-9530'!$A$1:$G$74</definedName>
    <definedName name="raz" localSheetId="11">'PE T350-550'!#REF!</definedName>
    <definedName name="raz">#REF!</definedName>
    <definedName name="usd" localSheetId="8">'3460-3660-5860-7920-7960'!#REF!</definedName>
    <definedName name="usd" localSheetId="9">'3480-3580-3581-5680-7680-7780'!#REF!</definedName>
    <definedName name="usd" localSheetId="6">'5440-5540'!#REF!</definedName>
    <definedName name="usd" localSheetId="7">'7440-7640-Rugged'!#REF!</definedName>
    <definedName name="usd" localSheetId="1">'Cjenik-DELL'!#REF!</definedName>
    <definedName name="usd" localSheetId="5">'Latitude 3340-3540'!#REF!</definedName>
    <definedName name="usd" localSheetId="2">'OptiPlex'!#REF!</definedName>
    <definedName name="usd" localSheetId="12">'PE R250-350-360-450'!#REF!</definedName>
    <definedName name="usd" localSheetId="13">'PE R650-660'!#REF!</definedName>
    <definedName name="usd" localSheetId="14">'PE R750xs-750-760xs-760'!#REF!</definedName>
    <definedName name="usd" localSheetId="10">'PE T150'!#REF!</definedName>
    <definedName name="usd" localSheetId="11">'PE T350-550'!#REF!</definedName>
    <definedName name="usd" localSheetId="4">'Vostro 3520-5630'!#REF!</definedName>
    <definedName name="usd" localSheetId="3">'XPS 9320-9530'!#REF!</definedName>
    <definedName name="USD">#REF!</definedName>
  </definedNames>
  <calcPr fullCalcOnLoad="1"/>
</workbook>
</file>

<file path=xl/sharedStrings.xml><?xml version="1.0" encoding="utf-8"?>
<sst xmlns="http://schemas.openxmlformats.org/spreadsheetml/2006/main" count="3633" uniqueCount="1344">
  <si>
    <t>M0238</t>
  </si>
  <si>
    <t>Intel Core procesor i5-13500T 1.2GHz, 24MB Smart Cache, 14 Cores, 4.6GHz Turbo;  Intel Q670;  16GB (1x16) 3200MHz DDR4 memorije;  512GB M.2 PCIe NVMe Solid State Drive;  Intel UHD Graphics 770;  High Definition Audio, interni zvučnik;  Intel Gigabit (10/100/1000Mbps) mrežni adapter;  Intel AX211 Wi-Fi 6E 2x2 wireless adapter;  Bluetooth 5.3;  straga: 2x USB 3.2, 2x USB 2.0, 1x DP, 1x HDMI;  sprijeda: 2x USB 3.2, 1x audio;  Micro;  Dell USB tipkovnica (HR raspored);  Dell USB optički miš, dvije tipke+scroll;  Microsoft Windows 11 Pro</t>
  </si>
  <si>
    <t>Intel procesor Core i5-1235U 1.3GHz / 12MB Smart Cache / 10 Cores / Turbo 4.4GHz;  15.6" Full HD IPS Anti-Glare display (1920 x 1080), s integriranom HD kamerom;  16GB (2x8) 2666MHz DDR4 memorije;  512GB M.2 NVMe Solid State Drive;  Intel Iris Xe Graphics;  High-Definition Audio, stereo zvučnici, digitalni mikrofon;  10/100/1000Mbps mrežni adapter;  Intel Wireless.AC 9462 (802.11ac 1x1) mrežni adapter;  Bluetooth 5.1 adapter;  2x USB 3.2, 1x USB 2.0, 1x HDMI, 1x slušalice/mikrofon;  SD card reader;  HR raspored, numerička tipkovnica, integriran Touch Pad;  Li-Ion baterija 41Whr, AC adapter;  Linux Ubuntu 20.04;  Težina 1.7 kg</t>
  </si>
  <si>
    <t>1.61 kg</t>
  </si>
  <si>
    <t>- ako je došlo do oštećenja zbog korištenja neodgovarajuće popratne opreme,</t>
  </si>
  <si>
    <t>23.8" LED WIDE (IPS; VGA/HDMI/DP/4xUSB; 1920x1080@60; Pivot)</t>
  </si>
  <si>
    <t>LED 24" IPS;  Rezolucija 1920x1200;  Veličina pixela 0.27mm;  Brzina odziva 8ms;  Kut vidljivosti 178°/178°;  Osvjetljenje 300cd/m2;  Kontrast 1000:1;  Priključak VGA, DVI, HDMI, Display Port, 4x USB;  Pivot</t>
  </si>
  <si>
    <t>WD19S/180W Dock</t>
  </si>
  <si>
    <t>N0773</t>
  </si>
  <si>
    <t>10 utora za 2.5" SAS/SATA Hot-Plug tvrde diskove</t>
  </si>
  <si>
    <t>P2723DE</t>
  </si>
  <si>
    <t>14.0"</t>
  </si>
  <si>
    <t>Backpack Ecoloop Urban Blue (CP4523B)</t>
  </si>
  <si>
    <t>iDRAC9 Basic kontroler za nadzor</t>
  </si>
  <si>
    <t>SmartCard reader</t>
  </si>
  <si>
    <t>7 dana</t>
  </si>
  <si>
    <t>USB SIP</t>
  </si>
  <si>
    <t>DELL Precision 5680</t>
  </si>
  <si>
    <t>1000VA/700W, 8x C13, Rack 2U</t>
  </si>
  <si>
    <t>DELL Vostro 3520 - Core i7-1255U</t>
  </si>
  <si>
    <t>3.3GHz, 12MB Smart Cache, 4 Cores, 4.3GHz Turbo</t>
  </si>
  <si>
    <t>16GB (1x16GB) 3200MT/s DDR4 memorije, 4 utora (max 128GB)</t>
  </si>
  <si>
    <t>HDD 8TB Near Line SAS 12Gbps 7200rpm 3.5" Hot-Plug</t>
  </si>
  <si>
    <t>Desktop accessories</t>
  </si>
  <si>
    <t>LED 54.6";  Rezolucija 3840x2160;  Brzina odziva 8ms;  Kut vidljivosti 178°/178°;  Osvjetljenje 350cd/m2;  Kontrast 4000:1;  Priključak 2xHDMI, Display Port, VGA, 3x USB, Serial, RJ45, Audio line-in, Audio line-out; Stereo zvučnici</t>
  </si>
  <si>
    <t>21.5" LED WIDE (IPS; DP/HDMI/VGA/4xUSB; 1920x1080@60Hz; Pivot)</t>
  </si>
  <si>
    <t>NVIDIA RTX A500 grafika s 4GB GDDR6 memorije</t>
  </si>
  <si>
    <t>Travel Mouse Bluetooth Black MS700</t>
  </si>
  <si>
    <t>i7-13800H/4.0/FullHD/RTX2000/2x16/SSD2TB/AX211wlan/BT/Fingerprint/Smartcard/NFC/Backlit/Battery6cell/Win11Pro</t>
  </si>
  <si>
    <t>HDD 2TB Near Line SAS 12Gbps 7200rpm 3.5" Hot-Plug</t>
  </si>
  <si>
    <t>C0039</t>
  </si>
  <si>
    <t>Aluminium</t>
  </si>
  <si>
    <t>2x 480GB 6Gb/s 2.5" Mix Use Hot-Plug Solid State Drive</t>
  </si>
  <si>
    <t>Dell EMC sustavi za masovnu pohranu podataka</t>
  </si>
  <si>
    <t>Intel Xeon procesor E-2324G</t>
  </si>
  <si>
    <t>C0175</t>
  </si>
  <si>
    <t>W0013</t>
  </si>
  <si>
    <t>Jamstvo počinje danom kupnje proizvoda i vrijedi samo uz predočenje pravilno popunjenog jamstvenog lista i originalnog računa o kupnji.</t>
  </si>
  <si>
    <t>Dock with 240W AC adapter (2xUSB3.1/1xUSB3.1powered/1xUSBC3.1/1xUSBC3.1display/1xHDMI/2xDisplayPort/1xRJ45)</t>
  </si>
  <si>
    <t>Integrirani 6-kanalni 6Gbps SATA kontroler (SW RAID 0, 1, 5 i 10)</t>
  </si>
  <si>
    <t>E2424HS</t>
  </si>
  <si>
    <t>HDD 20TB SAS ISE 12Gbps 7200rpm 3.5" Hot-Plug</t>
  </si>
  <si>
    <t>Backpack Premier (PE1520P)</t>
  </si>
  <si>
    <t>DELL OptiPlex Micro 7010 - Core i5-13500T</t>
  </si>
  <si>
    <t>N0757</t>
  </si>
  <si>
    <t>DELL PowerEdge R750xs</t>
  </si>
  <si>
    <t>Cjenik je podložan promjenama
bez prethodne najave</t>
  </si>
  <si>
    <t>High Definition Audio</t>
  </si>
  <si>
    <t>Networking N2024 Layer 2 (24x1GbE+2x10GbESFP+FixedPorts), Stackable</t>
  </si>
  <si>
    <t>Dva su osnovna nivoa Dell jamstva:</t>
  </si>
  <si>
    <t>CPU Intel Xeon Gold 5315Y 3.2GHz/8C/16T/12MBcache</t>
  </si>
  <si>
    <t>Kontroler:</t>
  </si>
  <si>
    <t>Kodeks d.o.o. osigurava održavanje i potrebne rezervne dijelove na rok od 7 godina.</t>
  </si>
  <si>
    <t>D0384</t>
  </si>
  <si>
    <t>D0382</t>
  </si>
  <si>
    <t>D0383</t>
  </si>
  <si>
    <t>D0380</t>
  </si>
  <si>
    <t>Intel Core procesor i5-13500T  1.6GHz, 24MB Smart Cache, 14 Cores, 4.6GHz Turbo;  Intel Q670;  16GB (1x16) 4800MHz DDR5 memorije;  1TB M.2 PCIe NVMe Solid State Drive;  23.8" FHD IPS Anti-glare 250nits s FHD kamerom;  Intel UHD Graphics 770;  High Definition Audio, stereo zvučnici, 2x mikrofon;  Intel Gigabit (10/100/1000Mbps) mrežni adapter;  Čitač SD kartica;  Intel AX211 Wi-Fi 6E 2x2 wireless adapter;  Bluetooth 5.2;  straga: 4x USB 3.2, 2x HDMI, 1x Display Port, 1x Audio In;  ispod: 1x USB Type-C 3.2;  desno: 1x USB 3.2 with power;  lijevo: 1x Audio;  All-In-One with Height Adjustable Stand;  Dell USB tipkovnica (HR raspored);  Dell USB optički miš, dvije tipke+scroll;  Microsoft Windows 11 Pro</t>
  </si>
  <si>
    <t>64GB (1x 64GB) 3200MHz Dual Rank DDR4 memorije, 16 utora (max 1TB)</t>
  </si>
  <si>
    <t>MS Windows 2022 Server Device 5 CALs</t>
  </si>
  <si>
    <t>Software</t>
  </si>
  <si>
    <t>RACK 1U</t>
  </si>
  <si>
    <t>B0067</t>
  </si>
  <si>
    <t>D0388</t>
  </si>
  <si>
    <t>Čitač otiska prsta</t>
  </si>
  <si>
    <t>1x PCI Express (Gen4) x8 slot, half-length, low-profile</t>
  </si>
  <si>
    <t>LED VA 27";  Rezolucija 1920x1080@60Hz;  Veličina pixela 0.3114mm;  Brzina odziva 8ms;  Kut vidljivosti 178°/178°;  Osvjetljenje 300cd/m2;  Kontrast 3000:1;  Priključak VGA, HDMI, Display Port; Stereo zvučnici</t>
  </si>
  <si>
    <t>Intel procesor Core i7-1255U 1.7GHz / 12MB Smart Cache / 10 Cores / Turbo 4.7GHz;  15.6" Full HD IPS Anti-Glare display (1920 x 1080), s integriranom HD kamerom;  16GB (2x8) 2666MHz DDR4 memorije;  512GB M.2 NVMe Solid State Drive;  Intel Iris Xe Graphics;  High-Definition Audio, stereo zvučnici, digitalni mikrofon;  10/100/1000Mbps mrežni adapter;  Intel Wireless.AC 9462 (802.11ac 1x1) mrežni adapter;  Bluetooth 5.1 adapter;  2x USB 3.2, 1x USB 2.0, 1x HDMI, 1x slušalice/mikrofon;  SD card reader;  HR raspored, s pozadinskim osvijetljenjem, numerička tipkovnica, integriran Touch Pad;  Li-Ion baterija 54Whr, AC adapter;  Microsoft Windows 11 Pro;  Težina 1.7 kg</t>
  </si>
  <si>
    <t>38-75"</t>
  </si>
  <si>
    <t>N0774</t>
  </si>
  <si>
    <t>32GB (1x32GB) 3200MHz DDR4 memorije, 4 utora (max 128GB)</t>
  </si>
  <si>
    <t>17.0"</t>
  </si>
  <si>
    <t>C0171</t>
  </si>
  <si>
    <t>1x Intel Xeon procesor Gold 6326 (do 2 CPU) 2.9GHz, 16 Cores, 32 Threads, 24MB Cache, Turbo (3.5GHz);  64GB (1x64GB) 3200MT/s Dual Rank DDR4 memorije, 16 utora (max 1TB);  PERC H755 6/12Gbps SAS/SATA/SSD RAID kontroler s 8GB Cache (RAID 0, 1, 5, 6, 10, 50 i 60);  8 utora za 3.5" SAS/SATA Hot-Plug diskove;  BOSS-S2 kontroler s 2x 480GB M.2 Solid State Drive u RAID-u 1;  Integrirani Dual-Port 1Gbit (10/100/1000 Mbps) mrežni adapter;  iDRAC9 Enterprise kontroler za udaljeno upravljanje i nadgledanje;  2x PCI Express (Gen4) x16 slot, 3x PCI Express (Gen4) x16 slot, samo uz 2 procesora, 1x PCI Express (Gen4) x8 slot;  sprijeda: 1x USB 3.0, 1x USB 2.0, 1x VGA, straga: 1x USB 3.0, 1x USB 2.0, 1x serijski, 1x VGA;  2x 700W (220V/50Hz) Hot-Plug redundantno napajanje;  Tower, tool-less;  Dell USB tipkovnica (HR raspored) i miš</t>
  </si>
  <si>
    <t>LED 23.8" IPS;  Rezolucija 1920X1080;  Veličina pixela 0.2745mm;  Brzina odziva 8ms;  Osvjetljenje 250cd/m2;  Kontrast 1000:1;  Priključak VGA, HDMI, Display Port, 4x USB</t>
  </si>
  <si>
    <t>Tel: 01-3688 640</t>
  </si>
  <si>
    <t>20.2.2024</t>
  </si>
  <si>
    <t>Broadcom 57416 Dual-Port 10GbE BASE-T OCP NIC 3.0 mrežni adapter</t>
  </si>
  <si>
    <t>C0168</t>
  </si>
  <si>
    <t>+/-</t>
  </si>
  <si>
    <t>NVIDIA RTX 2000 Ada grafika sa 8GB GDDR6 memorije</t>
  </si>
  <si>
    <t>LED IPS 23.8";  Rezolucija 1920x1080;  Veličina pixela 0.2745mm;  Brzina odziva 5/8ms;  Kut vidljivosti 178°/178°;  Osvjetljenje 250cd/m2;  Kontrast 1000:1;  Priključak Display Port, HDMI, Display Port out, 3x USB, USB-C, Audio;  Pivot</t>
  </si>
  <si>
    <t>i7-13700K/2.5/2x16/SSD2TB/A2000/Win11Pro/Keyb/Mouse</t>
  </si>
  <si>
    <t>Po prvi puta u Hrvatskoj korisnicima Dell proizvoda nudimo izravan pristup stručnoj tehničkoj podršci 24 sata na dan, 7 dana tjedno, 365 dana u godini. Uz to što omogućava korisnicima Dell proizvoda izravan pristup tehničkim centrima za podršku u cijelom svijetu, omogućava rješavanja problema kroz  direktni kontakt sa stručnim telefonskim operaterima, na temelju kojeg se već idući radni dan šalju potrebni rezervni dijelovi i kvalificirani tehničari kako bi određena smetnja u što kraćem roku bila uklonjena.</t>
  </si>
  <si>
    <t>Intel Wi-Fi 6E AX211 (802.11ax, 2x2) mrežni adapter</t>
  </si>
  <si>
    <t>DELL Precision 3581</t>
  </si>
  <si>
    <t>IBAN (Raiffeisen banka Zagreb): HR0224840081100721393</t>
  </si>
  <si>
    <t>1x Intel Xeon procesor Gold 6326 (do 2 CPU) 2.6GHz, 16 Cores, 32 Threads, 24MB Cache, Turbo (3.5GHz);  64GB (1x 64GB) 3200MHz Dual Rank DDR4 memorije, 16 utora (max 1TB);  PERC H755 6/12Gbps SAS/SATA/SSD RAID kontroler s 8GB NV Cache (RAID 0, 1, 5, 6, 10, 50 i 60);  8 utora za 3.5" SAS/SATA/SSD Hot-Plug tvrde diskove;  BOSS-S2 kontroler s 2x 480GB M.2 Solid State Drive u RAID-u 1;  Broadcom 5720 Dual-Port 1GbE NIC;  Broadcom 57416 Dual-Port 10GbE BASE-T OCP NIC 3.0;  iDRAC9 Enterprise kontroler za udaljeni nadzor i upravljanje;  1x PCI Express x16 (Gen4) slot, pola visine i pola duljine, 1x PCI Express x4 (Gen4) slot, pola visine i pola duljine;  sprijeda: 1x USB 2.0, 1x VGA, straga: 1x USB 3.0, 1x USB 2.0, 1x VGA;  2x 800W (220V/50Hz) Hot-Plug redundantno napajanje;  2U rack, tool-less, s pripadajućim vodilicama za montažu u rack;  Dell USB tipkovnica (HR raspored) i miš</t>
  </si>
  <si>
    <t>M0243</t>
  </si>
  <si>
    <t>Eaton 5SC1000IR UPS</t>
  </si>
  <si>
    <t>Intel AX211 Wi-Fi 6E 2x2 wireless mrežni adapter</t>
  </si>
  <si>
    <t>S0239</t>
  </si>
  <si>
    <t>P2723D</t>
  </si>
  <si>
    <t>HR raspored, s pozadinskim osvijetljenjem, numerička tipkovnica, integriran Touch Pad</t>
  </si>
  <si>
    <t>E-2324G/3.1/1x32/2xSSD480mu/PERCH355/B5720DP/iDRAC9ent/2xPSU/Keyb/Mouse</t>
  </si>
  <si>
    <t>Small Form Factor</t>
  </si>
  <si>
    <t>E2423HN</t>
  </si>
  <si>
    <t>OptiPlex Tower Plus 7010</t>
  </si>
  <si>
    <t>Rack Shelf</t>
  </si>
  <si>
    <t>straga: 1x USB 3.0, 5x USB 2.0, 1x serijski, 1x VGA</t>
  </si>
  <si>
    <t>1x Intel Xeon procesor Gold 5315Y (do 2 CPU)</t>
  </si>
  <si>
    <t>2x Intel Xeon procesor Gold 6526Y (do 2 CPU) 2.8GHz, 16 Cores, 32 Threads, 37.5MB Cache, Turbo (3.9GHz);  128GB (2x 64GB) 5600MT/s Dual Rank memorije, 32 utora (max 8TB);  PERC H755 6/12Gbps SAS/SATA/SSD RAID kontroler s 8GB NV Cache (RAID 0, 1, 5, 6, 10, 50 i 60);  10 utora za 2.5" SAS/SATA Hot-Plug tvrde diskove;  BOSS-N1 kontroler s 2x 480GB M.2 Solid State Drive u RAID-u 1;  Broadcom 5720 Dual-Port 1GbE NIC;  Broadcom 57416 Dual-Port 10GbE BASE-T OCP NIC 3.0;  3x PCI Express x16 (Gen4) slot, low-profile, half-length;  sprijeda: 1x USB 2.0, 1x VGA, straga: 1x USB 3.0, 1x USB 2.0;  iDRAC9 Enterprise kontroler za udaljeni nadzor i upravljanje;  2x 1100W (220V/50Hz) Hot-Plug redundantno napajanje;  1U rack, tool-less, s pripadajućim vodilicama za montažu u rack;  Dell USB tipkovnica (HR raspored) i miš</t>
  </si>
  <si>
    <t>Briefcase Ecoloop Pro Slim</t>
  </si>
  <si>
    <t>Slušalice Pro Wireless WL5022</t>
  </si>
  <si>
    <t>DAV2108 analog 8-port KVM</t>
  </si>
  <si>
    <t>Precision 3580</t>
  </si>
  <si>
    <t>Chipset:</t>
  </si>
  <si>
    <t>14-23"</t>
  </si>
  <si>
    <t>Latitude 5540</t>
  </si>
  <si>
    <t>Intel AX211 Wi-Fi 6E wireless mrežni adapter</t>
  </si>
  <si>
    <t>DELL Latitude 7440 - Core i7-1355U</t>
  </si>
  <si>
    <t>Broadcom 5720DP Gigabit Dual-Port NIC, PCIe</t>
  </si>
  <si>
    <t>Intel Xeon procesor Gold 5222</t>
  </si>
  <si>
    <t>DELL Vostro 5630 - Core i7-1360P</t>
  </si>
  <si>
    <t>I/O slot:</t>
  </si>
  <si>
    <t>1x Intel Xeon procesor Gold 6526Y (do 2 CPU) 2.5GHz, 16 Cores, 32 Threads, 37.5MB Cache, Turbo (4.1GHz);  64GB (1x64GB) 4800MHz Dual Rank memorije, 16 utora (max 1TB);  PERC H755 6/12Gbps SAS/SATA/SSD RAID kontroler s 8GB NV Cache (RAID 0, 1, 5, 6, 10, 50 i 60);  8 utora za 3.5" SAS/SATA/SSD Hot-Plug tvrde diskove;  BOSS-S2 kontroler s 2x 480GB M.2 Solid State Drive u RAID-u 1;  Broadcom 5720 Dual-Port 1GbE NIC;  Broadcom 57416 Dual-Port 10GbE BASE-T NIC;  iDRAC9 Enterprise kontroler za udaljeni nadzor i upravljanje;  1x PCI Express x16 (Gen5) slot, pola visine i pola duljine, 1x PCI Express x8 (Gen5) slot, pola visine i pola duljine;  sprijeda: 1x USB 2.0, 1x VGA,  straga: 1x USB 3.0, 1x USB 2.0, 1x VGA;  2x 1100W (220V/50Hz) Hot-Plug redundantno napajanje;  2U rack, tool-less, s pripadajućim vodilicama za montažu u rack;  Dell USB tipkovnica (HR raspored) i miš</t>
  </si>
  <si>
    <t>49" LED (IPS Black; DP/2xHDMI/3xUSB-C/5xUSB/RJ45/Audio; 5120x1440@60Hz; Speakers)</t>
  </si>
  <si>
    <t>110/220V, 300W</t>
  </si>
  <si>
    <t>C0147</t>
  </si>
  <si>
    <t>C0146</t>
  </si>
  <si>
    <t>C0141</t>
  </si>
  <si>
    <t>C0140</t>
  </si>
  <si>
    <t>23.8"</t>
  </si>
  <si>
    <t>32GB (1x32GB) 4800MT/s DDR5 ECC memorije, 4 utora (max 128GB)</t>
  </si>
  <si>
    <t>DELL Latitude 5440 - i5-1335U</t>
  </si>
  <si>
    <t>C0178</t>
  </si>
  <si>
    <t>N0759</t>
  </si>
  <si>
    <t>SSD 3.84TB SATA 6Gbps Mixed Use 2.5" Hot-Plug</t>
  </si>
  <si>
    <t>15.6" FHD+ InfinityEdge Anti-Glare 500-Nit display (1920 x 1200), s integriranom kamerom</t>
  </si>
  <si>
    <t>C0148</t>
  </si>
  <si>
    <t>MS Office 2021 Home and Student (Word, Excel, PowerPoint), English</t>
  </si>
  <si>
    <t>straga: 2x USB 3.0, 1x VGA</t>
  </si>
  <si>
    <t>C0080</t>
  </si>
  <si>
    <t>USB keyboard</t>
  </si>
  <si>
    <t>Intel Wireless AC 9462 (802.11ac 1x1) mrežni adapter</t>
  </si>
  <si>
    <t>C0105</t>
  </si>
  <si>
    <t>Backpack Ecoloop Pro Slim</t>
  </si>
  <si>
    <t>C0106</t>
  </si>
  <si>
    <t>30" LED (IPS; DP/DP-Out/HDMI/4xUSB/USB-Cpower/USB-C/RJ45/Audio; 2560x1600@60; Pivot)</t>
  </si>
  <si>
    <t>LED VA 27";  Rezolucija 1920x1080@60Hz;  Veličina pixela 0.3114mm;  Brzina odziva 8ms;  Kut vidljivosti 178°/178°;  Osvjetljenje 300cd/m2;  Kontrast 3000:1;  Priključak VGA, Display Port</t>
  </si>
  <si>
    <t>Backpack Premier</t>
  </si>
  <si>
    <t>HDD 8TB SATA</t>
  </si>
  <si>
    <t>31.5" LED (IPS; DP/DP-Out/HDMI/4xUSB/USB-Cpower/RJ45; 2560x1440@60Hz; Pivot)</t>
  </si>
  <si>
    <t>2.8Hz, 4 Cores, 4 Threads, 8MB Smart Cache, Turbo 4.5GHz</t>
  </si>
  <si>
    <t>i7-13700H/FHD+/RTX4050/16GB/SSD1TB/AX1675wlan/BT/Camera/Battery6cell/Fingerprint/Backlit/Win11Pro</t>
  </si>
  <si>
    <t>1x PCI Express (Gen4) x16 slot, low-profile, half-length</t>
  </si>
  <si>
    <t>ODMAH</t>
  </si>
  <si>
    <t>nVidia T1000 s 8GB GDDR6 memorije, 4x mDP to DP</t>
  </si>
  <si>
    <t>B0075</t>
  </si>
  <si>
    <t>B0076</t>
  </si>
  <si>
    <t>Desktop</t>
  </si>
  <si>
    <t>B0070</t>
  </si>
  <si>
    <t>B0071</t>
  </si>
  <si>
    <t>Kontroleri</t>
  </si>
  <si>
    <t>B0073</t>
  </si>
  <si>
    <t>Integrirani Gigabit (10/100/1000) mrežni adapter</t>
  </si>
  <si>
    <t>Naziv</t>
  </si>
  <si>
    <t>23.8" LED (IPS; DP/HDMI/4xUSB; 2560x1440@60; Pivot)</t>
  </si>
  <si>
    <t>sprijeda: 2x USB 3.2 Type-C, 2x USB 3.2, 1x audio</t>
  </si>
  <si>
    <t>B0078</t>
  </si>
  <si>
    <t>B0079</t>
  </si>
  <si>
    <t>DELL PowerEdge R760xs</t>
  </si>
  <si>
    <t>Intel procesor Core i7-1255U</t>
  </si>
  <si>
    <t>Intel procesor Core i7-1355U</t>
  </si>
  <si>
    <t>i7-13850HX/3.8/FullHD+/RTX2000/2x16/SSD2TB/AX211wlan/BT/Fingerprint/Smartcard/NFC/Backlit/Battery6cell/Win11Pro</t>
  </si>
  <si>
    <t>2TB M.2 NVMe Solid State Drive</t>
  </si>
  <si>
    <t>High-Definition Audio, stereo zvučnici, 2x mikrofon</t>
  </si>
  <si>
    <t>Latitude 3340</t>
  </si>
  <si>
    <t>Intel procesor Core i7-13700</t>
  </si>
  <si>
    <t>54.6" LED (DP/2xHDMI/VGA/3xUSB/Serial/Audio/RJ45; 3840x2160@60Hz; Speakers)</t>
  </si>
  <si>
    <t>LED IPS 27";  Rezolucija 2560x1440;  Veličina pixela 0.2331mm;  Brzina odziva 8ms;  Kut vidljivosti 178°/178°;  Osvjetljenje 350cd/m2;  Kontrast 1000:1;  Priključak HDMI, Display Port, 4x USB;  Pivot</t>
  </si>
  <si>
    <t>Broadcom 57416 Dual-Port 10GbE BASE-T NIC</t>
  </si>
  <si>
    <t>NFC čitač</t>
  </si>
  <si>
    <t>UD22/96W Dock</t>
  </si>
  <si>
    <t>Dock USB Type-C with 96W AC adapter (3xUSB3.2/1xUSB3.2powered/1xUSBC3.2display/1xUSBCpowered/2xDP/1xHDMI/1xRJ45)</t>
  </si>
  <si>
    <t>ExpressCharge baterija 93WHr, AC adapter</t>
  </si>
  <si>
    <t>Intel PCH W790</t>
  </si>
  <si>
    <t>24-25"</t>
  </si>
  <si>
    <t>Optical mouse, 2 buttons + scroll, USB</t>
  </si>
  <si>
    <t>C0177</t>
  </si>
  <si>
    <t>M0213</t>
  </si>
  <si>
    <t>OptiPlex</t>
  </si>
  <si>
    <t>Intel Wi-Fi 6E AX211 (802.11ax, 2x2), bluetooth</t>
  </si>
  <si>
    <t>P3424WEB</t>
  </si>
  <si>
    <t>1.62 kg</t>
  </si>
  <si>
    <t>Intel Xeon Gold 6330</t>
  </si>
  <si>
    <t>Networking</t>
  </si>
  <si>
    <t>1x PCI Express x1 slot</t>
  </si>
  <si>
    <t>WD22TB4/130W Dock</t>
  </si>
  <si>
    <t>1.8GHz, 24MB Smart Cache, 14 Cores, 4.8GHz Turbo</t>
  </si>
  <si>
    <t>- ako kupac nije rukovao sukladno proizvođačevim uputama za korištenje,</t>
  </si>
  <si>
    <t>M0224</t>
  </si>
  <si>
    <t>Grupa/Podgrupa</t>
  </si>
  <si>
    <t>M0222</t>
  </si>
  <si>
    <t>M0220</t>
  </si>
  <si>
    <t>512GB M.2 PCIe NVMe Solid State Drive</t>
  </si>
  <si>
    <t>34.14" LED (IPS; Curved; DP/HDMI/USB-C/4xUSB/RJ45; 3440x1440@60Hz)</t>
  </si>
  <si>
    <t>16GB (1x16) 4400MHz DDR5 memorije</t>
  </si>
  <si>
    <t>I/O portovi:</t>
  </si>
  <si>
    <t>2x Intel Xeon procesor Gold 6326 (do 2 CPU)</t>
  </si>
  <si>
    <t>MS Windows 11 Professional, 64-bit, English, OEM</t>
  </si>
  <si>
    <t>Dell naponska letva;  2x high power;  7x low power</t>
  </si>
  <si>
    <t>2x Thunderbolt 4</t>
  </si>
  <si>
    <t>C0144</t>
  </si>
  <si>
    <t>DELL PowerEdge R650xs</t>
  </si>
  <si>
    <t>Integrirani Intel Gigabit (10/100/1000) mrežni adapter</t>
  </si>
  <si>
    <t>Intel C621</t>
  </si>
  <si>
    <t>Rack Fan</t>
  </si>
  <si>
    <t>Network</t>
  </si>
  <si>
    <t>21.45" LED (VA; DP/VGA; 1920x1080@60Hz)</t>
  </si>
  <si>
    <t>Workstation</t>
  </si>
  <si>
    <t>3Y PRO</t>
  </si>
  <si>
    <t>32GB (2x16) 4400MHz DDR5 memorije</t>
  </si>
  <si>
    <t>Backpack Ecoloop Urban Gray (CP4523G)</t>
  </si>
  <si>
    <t>Broadcom 5720DP 2p</t>
  </si>
  <si>
    <t>Dell USB tipkovnica (HR raspored) i miš</t>
  </si>
  <si>
    <t>Ostalo:</t>
  </si>
  <si>
    <t>Intel Core procesor i3-13100 3.4GHz, 12MB Smart Cache, 4 Cores, 4.5GHz Turbo;  Intel Q670;  8GB (1x8) 3200MHz DDR4 memorije;  256GB M.2 PCIe NVMe Solid State Drive;  Intel UHD Graphics 730;  High Definition Audio, interni zvučnik;  Realtek Gigabit (10/100/1000Mbps) mrežni adapter;  straga: 2x USB 3.2, 2x USB 2.0, 1x DP, 1x HDMI;  sprijeda: 2x USB 3.2, 2x USB 2.0, 1x audio;  Tower with Intrusion switch;  Dell USB tipkovnica (HR raspored);  Dell USB optički miš, dvije tipke+scroll;  Microsoft Windows 11 Pro</t>
  </si>
  <si>
    <t>27" LED (VA; DP/VGA; 1920x1080@60)</t>
  </si>
  <si>
    <t>13.3" FHD Anti-Glare display (1920 x 1080) s integriranom FHD kamerom</t>
  </si>
  <si>
    <t>i7-1370P/3.9/FullHD/A500/2x16/SSD2TB/AX211wlan/BT/Fingerprint/Smartcard/NFC/Backlit/Battery3cell/Win11Pro</t>
  </si>
  <si>
    <t>32GB (1x32GB) 3200MT/s DDR4 memorije, 4 utora (max 128GB)</t>
  </si>
  <si>
    <t>NVIDIA T500 grafika s 4GB GDDR6 memorije</t>
  </si>
  <si>
    <t>Precision (prijenosni)</t>
  </si>
  <si>
    <t>MS Windows 11 Home, 64-bit</t>
  </si>
  <si>
    <t>Server</t>
  </si>
  <si>
    <t>Baterija 97WHr, AC adapter</t>
  </si>
  <si>
    <t>desno: 1x USB 3.2 with power</t>
  </si>
  <si>
    <t>G0166</t>
  </si>
  <si>
    <t>2.8GHz, 4 Cores, 4 Threads, 8MB Smart Cache, Turbo 4.5GHz</t>
  </si>
  <si>
    <t>1x PCI Express x16 Gen4 slot</t>
  </si>
  <si>
    <t>Backpack Essential (ES1520P)</t>
  </si>
  <si>
    <t>LED 21.5" IPS;  Rezolucija 1920x1080;  Veličina pixela 0.248mm;  Brzina odziva 8ms;  Osvjetljenje 250cd/m2;  Kontrast 1000:1;  Priključak VGA, HDMI, Display Port, 4x USB 3.2</t>
  </si>
  <si>
    <t>32GB (2x16) 5600MHz DDR5 memorije</t>
  </si>
  <si>
    <t>Micro SD card reader</t>
  </si>
  <si>
    <t>1.4GHz, 30MB Smart Cache, 16 Cores, 4.9GHz Turbo</t>
  </si>
  <si>
    <t>C0042</t>
  </si>
  <si>
    <t>M0241</t>
  </si>
  <si>
    <t>QLogic QLE2770</t>
  </si>
  <si>
    <t>Warranty upgrade from 3 to 5 years for OptiPlex and Inspiron desktop</t>
  </si>
  <si>
    <t>LED 23.8" VA;  Rezolucija 1920x1080;  Veličina pixela 0.2745mm;  Brzina odziva 8ms;  Kut vidljivosti 178°/178°;  Osvjetljenje 250cd/m2;  Kontrast 3000:1;  Priključak VGA, HDMI</t>
  </si>
  <si>
    <t>13.4" UHD+ Touch Anti-Reflective 500-Nit display (3840 x 2400), s integriranom kamerom</t>
  </si>
  <si>
    <t>P2423DE</t>
  </si>
  <si>
    <t>Gold-6326/2.9/1x32/BOSS2xSSD480/PERCH755/B5720DP/B57416DP/iDRAC9ent/2xPSU/Keyb/Mouse</t>
  </si>
  <si>
    <t>UP3218K</t>
  </si>
  <si>
    <t>Težina:</t>
  </si>
  <si>
    <t>Precision 5680</t>
  </si>
  <si>
    <t>PDU (13x Low-Power)</t>
  </si>
  <si>
    <t>16GB 4800MHz LPDDR5 memorije</t>
  </si>
  <si>
    <t>2x Thunderbolt 4, 1x USB 3.2 with power, 1x USB 3.2, 1x HDMI, 1x slušalice/mikrofon combo</t>
  </si>
  <si>
    <t>110/220V</t>
  </si>
  <si>
    <t>27" LED (IPS; DP/HDMI/4xUSB/RJ45; 1920x1080@60Hz; Pivot)</t>
  </si>
  <si>
    <t>2x 2TB SATA (7200 okr/min) tvrdi disk</t>
  </si>
  <si>
    <t>High Definition Audio, stereo zvučnici, 2x mikrofon</t>
  </si>
  <si>
    <t>1x PCI Express x16 (Gen5) slot, pola visine i pola duljine</t>
  </si>
  <si>
    <t>A0016</t>
  </si>
  <si>
    <t>A0015</t>
  </si>
  <si>
    <t>3.9GHz / 12MB Smart Cache / 10 Cores / 5.2GHz Turbo</t>
  </si>
  <si>
    <t>1x PCI Express x4 slot</t>
  </si>
  <si>
    <t>HDD 8TB SATA 7200rpm 3.5"</t>
  </si>
  <si>
    <t>N0753</t>
  </si>
  <si>
    <t>M0212</t>
  </si>
  <si>
    <t>U2724D</t>
  </si>
  <si>
    <t>2TB M.2 PCIe NVMe Solid State Drive</t>
  </si>
  <si>
    <t>XPS 15 (9530)</t>
  </si>
  <si>
    <t>1x Intel Xeon procesor Gold 6326 (do 2 CPU) 2.6GHz, 16 Cores, 32 Threads, 24MB Cache, Turbo (3.5GHz);  64GB (1x 64GB) 3200MHz Dual Rank DDR4 memorije, 32 utora (max 8TB);  PERC H755 6/12Gbps SAS/SATA/SSD RAID kontroler s 8GB NV Cache (RAID 0, 1, 5, 6, 10, 50 i 60);  8 utora za 2.5" SAS/SATA/SSD Hot-Plug tvrde diskove;  2x 480GB 6Gb/s 2.5" Mix Use Hot-Plug Solid State Drive;  Broadcom 57416 Dual-Port 10GbE BASE-T OCP NIC 3.0;  iDRAC9 Enterprise kontroler za udaljeni nadzor i upravljanje;  2x 800W (220V/50Hz) Hot-Plug redundantno napajanje;  1U rack, tool-less, s pripadajućim vodilicama za montažu u rack;  Dell USB tipkovnica (HR raspored) i miš</t>
  </si>
  <si>
    <t>Mreža:</t>
  </si>
  <si>
    <t>1x USB 3.2 Type-C with power/DP, 1x USB 3.2 with power, 2x USB 3.2,</t>
  </si>
  <si>
    <t>2.9GHz, 16 Cores, 32 Threads, 24MB Cache, Turbo (3.5GHz)</t>
  </si>
  <si>
    <t>16GB (2x8) 3200MHz DDR4 memorije</t>
  </si>
  <si>
    <t>sprijeda: 1x USB 2.0, 1x VGA</t>
  </si>
  <si>
    <t>Precision 5860 MT</t>
  </si>
  <si>
    <t>1.86 kg</t>
  </si>
  <si>
    <t>110/220V, 750W</t>
  </si>
  <si>
    <t>B0077</t>
  </si>
  <si>
    <t>Po zaprimljenoj uplati na žiro-račun, osim ukoliko je drugačije navedeno u ponudi ili ugovoru.</t>
  </si>
  <si>
    <t>27" LED (IPS; DP/HDMI/VGA/4xUSB; 1920x1080@60Hz; Pivot)</t>
  </si>
  <si>
    <t>HR raspored, s pozadinskim osvijetljenjem, integrirani Touch Pad</t>
  </si>
  <si>
    <t>MS Office 2021 Home and Business</t>
  </si>
  <si>
    <t>Intel procesor Core i5-1335U 3.4GHz / 12MB Smart Cache / 10 Cores / 4.6GHz Turbo;  14" Full HD Anti-Glare display (1920 x 1080) s integriranom FHD kamerom;  16GB (2x8) 3200MHz DDR4 memorije;  512GB M.2 PCIe NVMe Solid State Drive;  Intel Iris Xe Graphics;  Waves MaxxAudio, stereo zvučnici, 2x mikrofon;  Gigabit mrežni adapter (10/100/1000Mbps);  Intel Wi-Fi 6E AX211 (802.11ax, 2x2) mrežni adapter;  Bluetooth 5.3 adapter;  2x Thunderbolt 4, 1x USB 3.2 with power, 1x USB 3.2, 1x HDMI, 1x slušalice/mikrofon combo;  HR raspored, s pozadinskim osvijetljenjem, integrirani Touch Pad;  Li-Ion baterija 54Whr, AC adapter;  Microsoft Windows 11 Pro;  Težina 1.36 kg</t>
  </si>
  <si>
    <t>1600VA/900W, 6xC13, Tower</t>
  </si>
  <si>
    <t>E2723H</t>
  </si>
  <si>
    <t>27" LED (VA; DP/HDMI/VGA; 1920x1080@60; Speakers)</t>
  </si>
  <si>
    <t>C0182</t>
  </si>
  <si>
    <t>Rack</t>
  </si>
  <si>
    <t>3.9GHz, 14 Cores, 24MB Smart Cache, Turbo 5.2GHz</t>
  </si>
  <si>
    <t>Wireless keyboard and mouse</t>
  </si>
  <si>
    <t>Intel procesor Core i7-1365U</t>
  </si>
  <si>
    <t>DELL Latitude 5440 - i7-1355U</t>
  </si>
  <si>
    <t>LED IPS 31.5";  Rezolucija 3840x2160;  Veličina pixela 0.18159mm;  Brzina odziva 8ms;  Kut vidljivosti 178°/178°;  Osvjetljenje 400cd/m2;  Kontrast 2000:1;  Priključak Display port, Display port out, HDMI, 4x USB, USB power, USB-C display, USB-C power 15W, RJ-45, Audio; Pivot</t>
  </si>
  <si>
    <t>PDU hybrid (2x High-Power, 7x Low-Power)</t>
  </si>
  <si>
    <t>3.4GHz, 12MB Smart Cache, 4 Cores, 4.5GHz Turbo</t>
  </si>
  <si>
    <t>Radno vrijeme</t>
  </si>
  <si>
    <t>1x PCI Express (Gen4) x8 slot</t>
  </si>
  <si>
    <t>110/220V, 1400W</t>
  </si>
  <si>
    <t>Opis EN</t>
  </si>
  <si>
    <t>straga: 4x USB 3.2, 2x USB 2.0, 3x Display Port, 1x audio</t>
  </si>
  <si>
    <t>Napomena</t>
  </si>
  <si>
    <t>SD card reader</t>
  </si>
  <si>
    <t xml:space="preserve">Intel Gigabit (10/100/1000Mbps) mrežni adapter </t>
  </si>
  <si>
    <t>1.25 kg</t>
  </si>
  <si>
    <t>Intel Core procesor i7-13700 1.5GHz, 30MB Smart Cache, 16 Cores, 5.2GHz Turbo; Intel Q670;  16GB (1x16) 4400MHz DDR5 memorije;  1TB M.2 PCIe NVMe Solid State Drive;  Intel UHD Graphics 770;  High Definition Audio, interni zvučnik;  Intel Gigabit (10/100/1000Mbps) mrežni adapter;  straga: 4x USB 3.2, 2x USB 2.0, 3x DP;  sprijeda: 1x USB Type-C 3.2, 1x USB 3.2, 1x USB 2.0 with power, 1x USB 2.0, 1x audio;  Tower;  Dell USB tipkovnica (HR raspored);  Dell USB optički miš, dvije tipke+scroll;  Microsoft Windows 11 Pro</t>
  </si>
  <si>
    <t>DELL Latitude 3540 - i7-1355U</t>
  </si>
  <si>
    <t>i7-1365U/3.9/FHD+/2x16/SSD1TB/AX211wlan/BT/Battery3cell/Fingerprint/Smartcard/Backlit/Camera/Win11Pro</t>
  </si>
  <si>
    <t>i5-1335U/3.4/FHD/2x8/SSD512/AX211wlan/BT/Battery3cell/Fingerprint/Backlit/Camera/Ubuntu</t>
  </si>
  <si>
    <t>E2423H</t>
  </si>
  <si>
    <t>LED IPS 31.5";  Rezolucija 256x1440;  Veličina pixela 0.2727mm;  Brzina odziva 8ms;  Kut vidljivosti 178°/178°;  Osvjetljenje 350cd/m2;  Kontrast 1000:1;  Priključak Display Port, Display Port Out, HDMI, 4x USB, USB-C display &amp; power 90W, RJ-45;  Pivot</t>
  </si>
  <si>
    <t>Intel procesor Core i7-1360P 3.7GHz / 18MB Smart Cache / 12 Cores / Turbo 5.0GHz;  16" Full HD+ 250nits Anti-Glare display (1920 x 1200), s integriranom FHD kamerom;  16GB 4800MHz LPDDR5 memorije;  512GB M.2 NVMe Solid State Drive;  Intel Iris Xe Graphics;  High-Definition Audio, stereo zvučnici, 2x digitalni mikrofon;  10/100/1000Mbps mrežni adapter;  Intel Wi-Fi 6 AX211 2x2 mrežni adapter;  Bluetooth 5.2 adapter;  2x USB 3.2, 1x Thunderbolt 4, 1x HDMI, 1x slušalice/mikrofon;  SD card reader;  HR raspored, s pozadinskim osvjetljenjem, numerička tipkovnica, integriran Touch Pad;  Li-Ion baterija 54Whr, AC adapter;  Microsoft Windows 11 Pro;  Težina 1.9 kg</t>
  </si>
  <si>
    <t>Intel Core procesor i5-13500 1.8GHz, 24MB Smart Cache, 14 Cores, 4.8GHz Turbo;  Intel Q670;  8GB (1x8) 3200MHz DDR4 memorije;  512GB M.2 PCIe NVMe Solid State Drive;  Intel UHD Graphics 770;  High Definition Audio, interni zvučnik;  Realtek Gigabit (10/100/1000Mbps) mrežni adapter;  straga: 2x USB 3.2, 2x USB 2.0, 1x DP, 1x HDMI;  sprijeda: 2x USB 3.2, 2x USB 2.0, 1x audio;  Tower with Intrusion switch;  Dell USB tipkovnica (HR raspored);  Dell USB optički miš, dvije tipke+scroll;  Microsoft Windows 11 Pro</t>
  </si>
  <si>
    <t>!</t>
  </si>
  <si>
    <t>C0152</t>
  </si>
  <si>
    <t>HDD 600GB SAS 12Gbps 15000rpm 2.5" Hot-Plug</t>
  </si>
  <si>
    <t>DELL Precision 3460 SF</t>
  </si>
  <si>
    <t>Fingerprint reader</t>
  </si>
  <si>
    <t>Intel procesor Core i7-1355U 3.7GHz / 12MB Smart Cache / 10 Cores / Turbo 5.0GHz;  15.6" FHD Anti-Glare display (1920 x 1080) s integriranom IR kamerom;  16GB (2x8) 3200MHz DDR4 memorije;  512GB M.2 PCIe NVMe Solid State Drive;  Intel Iris Xe Graphics;  High Definition audio, stereo zvučnici, mikrofon;  Gigabit mrežni adapter (10/100/1000Mbps);  Intel Wi-Fi 6E AX211 (802.11ax, 2x2) mrežni adapter;  Bluetooth 5.3 adapter;  1x USB 3.2 Type-C with power/DP, 1x USB 3.2 with power, 2x USB 3.2, 1x HDMI, 1x slušalice/mikrofon combo;  Fingerprint reader;  HR raspored, s pozadinskim osvjetljenjem, numerička tipkovnica, integriran Touch Pad;  Li-Ion baterija 54Whr, AC adapter;  Microsoft Windows 11 Pro;  Težina 1.81 kg</t>
  </si>
  <si>
    <t>Intel procesor Core i7-1370P</t>
  </si>
  <si>
    <t>OS</t>
  </si>
  <si>
    <t>S0244</t>
  </si>
  <si>
    <t>Intel Core procesor i3-13100 3.4GHz, 12MB Smart Cache, 4 Cores, 4.5GHz Turbo;  Intel Q670;  8GB (1x8) 3200MHz DDR4 memorije;  256GB M.2 PCIe NVMe Solid State Drive;  Intel UHD Graphics 730;  High Definition Audio, interni zvučnik;  Intel Gigabit (10/100/1000Mbps) mrežni adapter;  straga: 2x USB 3.2, 2x USB 2.0, 1x DP, 1x HDMI;  sprijeda: 2x USB 3.2, 2x USB 2.0, 1x audio;  Small Form Factor with intrusion switch;  Dell USB tipkovnica (HR raspored);  Dell USB optički miš, dvije tipke+scroll;  Microsoft Windows 11 Pro</t>
  </si>
  <si>
    <t>21.45" LED (VA; DP/HDMI/VGA; 1920x1080@60Hz)</t>
  </si>
  <si>
    <t>Broadcom 5720 Dual-Port 1GbE NIC</t>
  </si>
  <si>
    <t>1x PCI Express (Gen3) x16 slot, wired as x4</t>
  </si>
  <si>
    <t>4 utora za 3.5" SAS/SATA Hot-Plug tvrde diskove</t>
  </si>
  <si>
    <t>2x PCI Express x8 Gen4 slot, open-ended</t>
  </si>
  <si>
    <t>Jamstvo na baterije je 12 mjeseci</t>
  </si>
  <si>
    <t>RACK 2U</t>
  </si>
  <si>
    <t>3.0GHz / 12MB Smart Cache / 4 Cores / 4.8GHz Turbo</t>
  </si>
  <si>
    <t>2.5GHz, 16 Cores, 30MB Smart Cache, Turbo 5.4GHz</t>
  </si>
  <si>
    <t>Micro</t>
  </si>
  <si>
    <t>2x PCI Express (Gen4) x16 slot</t>
  </si>
  <si>
    <t>1500VA/1050W, 8x C13, Rack 2U</t>
  </si>
  <si>
    <t>DELL Precision 7960 MT</t>
  </si>
  <si>
    <t>17" Full HD Anti-Glare 500nits display (1920 x 1080) s integriranom IR kamerom</t>
  </si>
  <si>
    <t>1x HDMI, 1x slušalice/mikrofon combo</t>
  </si>
  <si>
    <t>Intel procesor Xeon W3-2423 2.1GHz, 6 Cores, 15MB Smart Cache, Turbo 4.2GHz;  Intel PCH W790;  32GB (1x32) 4800MHz DDR5 RDIMM ECC memorije;  Najviše 2TB DDR5 ECC memorije;  2TB M.2 NVMe Solid State Drive;  nVIDIA RTX A2000 s 12GB GDDR6 memorije, 4x mDP to DP adapter;  High Definition audio;  Integrirani Intel 1GbE mrežni adapter;  Integrirani Intel 10GbE mrežni adapter;  1x PCI Express x16 Gen5 slot, 1x PCI Express x16 Gen4 slot, 2x PCI Express x8 Gen4 slot, open-ended, 1x PCI Express x8 Gen4 slot, wired as x4, open-ended;  straga: 3x USB 3.2 Type-C, 3x USB 3.2, 1x audio, sprijeda: 2x USB 3.2 Type-C, 2x USB 3.2, 1x audio;  Mini tower;  110/220V, 750W;  Dell USB tipkovnica (HR raspored);  Dell USB optički miš, dvije tipke + scroll;  Microsoft Windows 11 Pro for Workstation</t>
  </si>
  <si>
    <t>D0393</t>
  </si>
  <si>
    <t>1x Intel Xeon procesor Gold 6526Y (do 2 CPU)</t>
  </si>
  <si>
    <t>LED IPS 49";  Rezolucija 5120x1440 na 60Hz;  Veličina pixela 0.2324mm;  Brzina odziva 5/8ms;  Kut vidljivosti 178°/178°;  Osvjetljenje 350cd/m2;  Kontrast 2000:1;  Priključak Display Port, 2x HDMI, 3x USB Type-C, 5x USB 3.2, Audio line-out, RJ45;  Speakers</t>
  </si>
  <si>
    <t>Intel Core procesor i7-13700</t>
  </si>
  <si>
    <t>2.6GHz, 8 Cores, 16 Threads, 16MB Smart Cache, Turbo 4.8GHz</t>
  </si>
  <si>
    <t>i7-1355U/3.7/FHD+/2x8/SSD512/AX211wlan/BT/Battery3cell/Backlit/Camera/Win11Pro</t>
  </si>
  <si>
    <t>Dock USB Type-C (USB3.1/1xHDMI/VGA/1xRJ45)</t>
  </si>
  <si>
    <t>Intel Xeon Gold 6526Y</t>
  </si>
  <si>
    <t>DELL OptiPlex Micro 7010 - Core i3-13100T</t>
  </si>
  <si>
    <t>256GB M.2 PCIe NVMe Solid State Drive</t>
  </si>
  <si>
    <t>i7-1355U/3.7/FHD/2x8/SSD512/AX211wlan/BT/Battery3cell/Fingerprint/Backlit/Camera/Win11Pro</t>
  </si>
  <si>
    <t>DELL OptiPlex All-In-One 7410 - Core i7-13700</t>
  </si>
  <si>
    <t>2x M.2</t>
  </si>
  <si>
    <t>MB: 3476979</t>
  </si>
  <si>
    <t>1x Intel Xeon procesor Gold 6326 (do 2 CPU)</t>
  </si>
  <si>
    <t>Pribor za prijenosna računala</t>
  </si>
  <si>
    <t>DELL Latitude 5540 - Core i7-1355U</t>
  </si>
  <si>
    <t>Eaton 5E1600UI USB UPS</t>
  </si>
  <si>
    <t>WD19DCS/240W Dock</t>
  </si>
  <si>
    <t>SSD 3.84TB</t>
  </si>
  <si>
    <t>Čitač SD kartica</t>
  </si>
  <si>
    <t>2x Thunderbolt 4, 1x USB Type-C 3.2 with display, 1x USB 3.2 with PowerShare, 1x USB 3.2, 1x HDMI, 1x slušalice/mikrofon combo</t>
  </si>
  <si>
    <t>3x PCI Express x16 (Gen4) slot, pola visine i pola duljine</t>
  </si>
  <si>
    <t>DELL OptiPlex Tower Plus 7010 - Core i7-13700</t>
  </si>
  <si>
    <t>128GB (2x64GB) 4800MHz Dual Rank memorije</t>
  </si>
  <si>
    <t>Intel procesor Core i7-1365U 3.9GHz / 12MB Smart Cache / 10 Cores / 5.2GHz Turbo;  16" Full HD+ Anti-Glare display (1920 x 1200) s integriranom IR kamerom;  32GB 4800MHz LPDDR5 memorije;  1TB M.2 PCIe NVMe Solid State Drive;  Intel Iris Xe Graphics;  High Definition Audio, stereo zvučnici, mikrofon;  Intel Wi-Fi 6E AX211 (802.11ax, 2x2) mrežni adapter;  Bluetooth 5.3 adapter;  2x Thunderbolt 4, 1x USB 3.2 with power, 1x USB 3.2, 1x HDMI, 1x slušalice/mikrofon combo;  Fingerprint reader;  SmartCard reader;  HR raspored, s pozadinskim osvijetljenjem, integrirani Touch Pad;  Li-Ion baterija 57Whr, AC adapter;  Microsoft Windows 11 Pro;  Težina 1.85 kg</t>
  </si>
  <si>
    <t>Bluetooth 5.1 adapter</t>
  </si>
  <si>
    <t>P3424WE</t>
  </si>
  <si>
    <t>32GB (1x32GB) 3200MT/s Dual Rank DDR4, 16 utora (max 1TB)</t>
  </si>
  <si>
    <t>G0170</t>
  </si>
  <si>
    <t>LED IPS 27";  Rezolucija 2560x1440;  Veličina pixela 0.2331mm;  Brzina odziva 8ms;  Kut vidljivosti 178°/178°;  Osvjetljenje 350cd/m2;  Kontrast 1000:1;  Priključak HDMI, Display Port, Display Port Out, 4x USB, RJ-45; Pivot</t>
  </si>
  <si>
    <t>&gt; DELL 3Yr ProSupport NBD &lt;</t>
  </si>
  <si>
    <t>HDD 2TB SATA</t>
  </si>
  <si>
    <t>1x PCI Express (Gen3) x8 (x4 link) slot, pune visine i pola dužine</t>
  </si>
  <si>
    <t>Pribor za stolna računala</t>
  </si>
  <si>
    <t>SB521A Slim Soundbar za monitor U2421E/P2721Q/P3221D/P3421W/U2722D/U2722DE/U2422H/U2422HE/P2222H/P2422H/P2422HE/P2722H/P2722HE</t>
  </si>
  <si>
    <t>2x 1100W (220V/50Hz) Hot-Plug redundantno napajanje</t>
  </si>
  <si>
    <t>W5-3423/2.1/1x64/SSD2TB/A4000/Win11ProWS/Keyb/Mouse</t>
  </si>
  <si>
    <t>i3-12100/3.3/1x4/SSD512/Ubuntu/Keyb/Mouse</t>
  </si>
  <si>
    <t>Najviše 1.5TB DDR4 LR memorije</t>
  </si>
  <si>
    <t>2.0GHz, 28 Cores, 56 Threads, 42MB Cache, Turbo (3.1GHz)</t>
  </si>
  <si>
    <t>1x PCI Express (Gen4) x16 slot, pola visine</t>
  </si>
  <si>
    <t>LED 23.8" IPS;  Rezolucija 1920X1080;  Veličina pixela 0.2745mm;  Brzina odziva 8ms;  Kut vidljivosti 178°/178°;  Osvjetljenje 250cd/m2;  Kontrast 1000:1;  Priključak HDMI, Display Port, 4x USB, RJ-45;  Pivot</t>
  </si>
  <si>
    <t>Warranty</t>
  </si>
  <si>
    <t>4x M.2</t>
  </si>
  <si>
    <t>LED 23.8" VA;  Rezolucija 1920x1080;  Veličina pixela 0.2745mm;  Brzina odziva 5/8/12ms;  Kut vidljivosti 178°/178°;  Osvjetljenje 250cd/m2;  Kontrast 3000:1;  Priključak HDMI, VGA</t>
  </si>
  <si>
    <t>LED IPS Curved 39.7";  Rezolucija 5120x2160;  Veličina pixela 0.1815mm;  Brzina odziva 8ms;  Kut vidljivosti 178°/178°;  Osvjetljenje 300cd/m2;  Kontrast 1000:1;  Priključak Display Port, 2x HDMI, Thunedrbolt 3, USB Type-C, 5x USB 3.2, Audio line-out, RJ45</t>
  </si>
  <si>
    <t>Gold-6526Y/2.8/1x64/BOSS2xSSD480/PERCH755/B5720DP/B57416DP/iDRAC9ent/2xPSU/Keyb/Mouse</t>
  </si>
  <si>
    <t>DELL XPS 13 (9320 Plus)</t>
  </si>
  <si>
    <t>MS Office 2021 Home and Business (Word, Excel, PowerPoint, Outlook), Engleski</t>
  </si>
  <si>
    <t>3.2GHz, 12 Cores, 30MB Cache, Turbo 4.6GHz</t>
  </si>
  <si>
    <t>PDU hybrid</t>
  </si>
  <si>
    <t>Laser mouse, 6 buttons + scroll, USB</t>
  </si>
  <si>
    <t>C0170</t>
  </si>
  <si>
    <t>M0210</t>
  </si>
  <si>
    <t>i7-13700/1.5/FHD/1x32/SSD2TB/AX211wlan/BT/camera/speakers/HAS/Win11Pro/Keyb/Mouse</t>
  </si>
  <si>
    <t>2x PCI Express (Gen3) x16 slot</t>
  </si>
  <si>
    <t>Intel procesor Core i7-1185G7</t>
  </si>
  <si>
    <t>Doplata jamstva s 3 na 5 godina za OptiPlex i Inspiron stolna računala</t>
  </si>
  <si>
    <t>OptiPlex Micro Plus 7010</t>
  </si>
  <si>
    <t>13.3"</t>
  </si>
  <si>
    <t>NetShelter SX rack 42U</t>
  </si>
  <si>
    <t>Backpack Ecoloop Pro (CP5723)</t>
  </si>
  <si>
    <t>S3221QSA</t>
  </si>
  <si>
    <t>sprijeda: 1x USB 3.0</t>
  </si>
  <si>
    <t>Intel procesor Core i9-13950HX 4.0GHz, 24 Cores, 36MB Smart Cache, Turbo 5.5GHz;  17" Full HD Anti-Glare 500nits display (1920 x 1080) s integriranom IR kamerom;  64GB (2x32) 5200MHz DDR5 memorije;  2TB M.2 PCIe NVMe Solid State Drive;  NVIDIA RTX 5000 Ada grafika sa 16GB GDDR6 memorije;  SoundWire Audio, stereo zvučnici, dual digital mikrofon;  Intel Gigabit (10/100/1000Mbps) mrežni adapter;  Intel AX211 Wi-Fi 6E wireless mrežni adapter;  Bluetooth 5.3 adapter;  2x Thunderbolt 4, 1x USB Type-C 3.2 with display, 1x USB 3.2 with PowerShare, 1x USB 3.2, 1x HDMI, 1x slušalice/mikrofon combo;  Čitač SD kartica;  Čitač otiska prsta, Smartcard čitač, NFC čitač;  HR raspored, s numeričkom tipkovnicom i pozadinskim osvjetljenjem, integrirani Touch Pad;  ExpressCharge baterija 93WHr, AC adapter;  Microsoft Windows 11 Pro;  3 kg</t>
  </si>
  <si>
    <t>i7-13700T/1.4/1x16/SSD1TB/AX211wlan/BT/speaker/Win11Pro/Keyb/Mouse</t>
  </si>
  <si>
    <t>LED IPS 27";  Rezolucija 1920x1080;  Veličina pixela 0.3114mm;  Brzina odziva 8ms;  Kut vidljivosti 178°/178°;  Osvjetljenje 300cd/m2;  Kontrast 1000:1;  Priključak HDMI, Display Port, 4x USB, RJ-45;  Pivot</t>
  </si>
  <si>
    <t>LED IPS 27";  Rezolucija 3840x2160;  Veličina pixela 0.1554mm;  Brzina odziva 8ms;  Kut vidljivosti 178°/178°;  Osvjetljenje 350cd/m2;  Kontrast 1000:1;  Priključak HDMI, Display Port, 4x USB, USB-C power 90W, RJ-45;  Pivot</t>
  </si>
  <si>
    <t>31.5" LED (IPS; 2xDP/4xUSB/Audio; 7680x4320@60Hz; Pivot)</t>
  </si>
  <si>
    <t>Backpack Ecoloop Pro Slim (CP5724S)</t>
  </si>
  <si>
    <t>Tel: 01-3688 666</t>
  </si>
  <si>
    <t>straga: 1x USB 3.0, 1x USB 2.0, 1x VGA</t>
  </si>
  <si>
    <t>Tvrdi disk:</t>
  </si>
  <si>
    <t>2.6Hz, 8 Cores, 16 Threads, 24MB Smart Cache, Turbo 5.2GHz</t>
  </si>
  <si>
    <t>Monitori</t>
  </si>
  <si>
    <t>ExpressCharge baterija 54WHr, AC adapter</t>
  </si>
  <si>
    <t>3.7GHz / 18MB Smart Cache / 12 Cores / Turbo 5.0GHz</t>
  </si>
  <si>
    <t>34.14" LED (IPS; Curved; DP/HDMI/USB-C/3xUSB/2xUSB-C/RJ45/Audio; 3440x1440@60Hz; Camera)</t>
  </si>
  <si>
    <t>DELL OptiPlex Tower 7010 - Core i3-12100</t>
  </si>
  <si>
    <t>DELL OptiPlex Tower 7010 - Core i3-13100</t>
  </si>
  <si>
    <t>iDRAC9 Enterprise kontroler za udaljeni nadzor i upravljanje</t>
  </si>
  <si>
    <t>Broadcom 5719QP Gigabit Quad-Port NIC, PCIe</t>
  </si>
  <si>
    <t>P5524Q</t>
  </si>
  <si>
    <t>27" LED (IPS; DP/HDMI/DP-Out/TB/4xUSB/USB-C/RJ45/Audio; 2560x1440@120; Pivot)</t>
  </si>
  <si>
    <t>MS Windows 11 Home, 64-bit, Engleski, OEM</t>
  </si>
  <si>
    <t>2x PCI Express x8 (Gen4) slot, pune visine i pune duljine</t>
  </si>
  <si>
    <t>High-Definition Audio, stereo zvučnici, digitalni mikrofon</t>
  </si>
  <si>
    <t>High Definition audio, 2x zvučnik, 2x mikrofon</t>
  </si>
  <si>
    <t>Dock USB Type-C with 130W AC adapter (2xUSB3.1/1xUSB3.1powered/1xUSBC3.1/1xUSBC3.1display/1xHDMI/2xDisplayPort/1xRJ45)</t>
  </si>
  <si>
    <t>23.8" FHD IPS Anti-glare 250nits s FHD kamerom</t>
  </si>
  <si>
    <t>DELL Precision 7680</t>
  </si>
  <si>
    <t>DELL Precision 7780</t>
  </si>
  <si>
    <t>Intel procesor Core i7-13700K 2.5GHz, 16 Cores, 30MB Smart Cache, Turbo 5.4GHz;  Intel W680;  32GB (2x16) 4400MHz DDR5 memorije;  Najviše 128GB DDR5 UDIMM memorije;  2TB M.2 NVMe Solid State Drive;  nVidia RTX A2000 s 12GB GDDR6 memorije, 4x mDP;  High Definition audio;  Integrirani Gigabit (10/100/1000) mrežni adapter;  1x PCI Express x16 Gen5 slot;  1x PCI Express x4 Gen4 slot;  1x PCI Express x4 Gen3 slot;  4x M.2;  sprijeda: 2x USB 3.2, 2x USB 3.2 Type C, 1x audio;  straga: 2x USB 3.2, 2x USB 3.2 Type C, 2x USB 2.0, 2x Display Port, 1x audio;  Mini tower;  110/220V, 500W;  Dell USB tipkovnica (HR raspored);  Dell USB optički miš, dvije tipke + scroll;  Microsoft Windows 11 Pro</t>
  </si>
  <si>
    <t>SSD 960GB</t>
  </si>
  <si>
    <t>Intel UHD Graphics 730</t>
  </si>
  <si>
    <t>P2422H</t>
  </si>
  <si>
    <t>Docking Station with 240W AC adapter (2xUSB3.1/1xUSB3.1powered/1xUSBC3.1/1xUSBC3.1display/1xHDMI/2xDisplayPort/1xRJ45)</t>
  </si>
  <si>
    <t>www.kodeks.hr/dell</t>
  </si>
  <si>
    <t>Intel UHD Graphics 770</t>
  </si>
  <si>
    <t>HDD 4TB SATA</t>
  </si>
  <si>
    <t>1600VA/900W, 6x C13, Tower</t>
  </si>
  <si>
    <t>LED IPS Curved 34.14";  Rezolucija 3440x1440 na 60Hz;  Veličina pixela 0.2325mm;  Brzina odziva 5/8ms;  Kut vidljivosti 178°/178°;  Osvjetljenje 300cd/m2;  Kontrast 1000:1;  Priključak Display Port, HDMI, 2x USB Type-C, 3x USB 3.2, RJ45;  Camera</t>
  </si>
  <si>
    <t>Rack LCD</t>
  </si>
  <si>
    <t>DA305</t>
  </si>
  <si>
    <t>3.2GHz, 8 Cores, 16 Threads, 12MB Cache, Turbo 3.6GHz</t>
  </si>
  <si>
    <t>C0174</t>
  </si>
  <si>
    <t>1.7GHz / 12MB Smart Cache / 10 Cores / Turbo 4.7GHz</t>
  </si>
  <si>
    <t>C0176</t>
  </si>
  <si>
    <t>34" (IPS; Curved; DP/2xHDMI/4xUSB/2xUSBpower/USB-Cpower/RJ-45/Audio; 3440x1440@60Hz; Speakers)</t>
  </si>
  <si>
    <t>16GB (2x8) 4400MHz DDR5 UDIMM memorije</t>
  </si>
  <si>
    <t>Sigurnost:</t>
  </si>
  <si>
    <t>HD22Q</t>
  </si>
  <si>
    <t>LED IPS 31.5";  Rezolucija 3840x2160;  Veličina pixela 0.18159mm;  Brzina odziva 8ms;  Kut vidljivosti 178°/178°;  Osvjetljenje 350cd/m2;  Kontrast 1000:1;  Priključak Display Port, HDMI, 4x USB, USB-C power 90W, RJ-45;  Pivot</t>
  </si>
  <si>
    <t>Intel Core procesor i5-13500</t>
  </si>
  <si>
    <t>Intel Core procesor i5-12500</t>
  </si>
  <si>
    <t>Server accessories</t>
  </si>
  <si>
    <t>Jamstvo</t>
  </si>
  <si>
    <t>N0764</t>
  </si>
  <si>
    <t>Intel Wi-Fi 6 AX211 2x2 mrežni adapter</t>
  </si>
  <si>
    <t>1x PCI-32</t>
  </si>
  <si>
    <t>Tipkovnica:</t>
  </si>
  <si>
    <t>PERC H755 SAS/SATA RAID kontroler s 8GB NV cache (RAID 0, 1, 5, 6, 10, 50 i 60)</t>
  </si>
  <si>
    <t>Eaton 5E2000IUSB UPS</t>
  </si>
  <si>
    <t>Intel procesor Core i5-1335U</t>
  </si>
  <si>
    <t>Gold-6326/2.9/1x64/2xSSD480mu/PERCH755/B57416DP/iDRAC9ent/2xPSU/Keyb/Mouse</t>
  </si>
  <si>
    <t>sprijeda: 1x USB 3.0, 1x USB 2.0, 1x VGA</t>
  </si>
  <si>
    <t>Grafičke radne stanice</t>
  </si>
  <si>
    <t>C0173</t>
  </si>
  <si>
    <t>skladiste@kodeks.hr</t>
  </si>
  <si>
    <t>W0012</t>
  </si>
  <si>
    <t>sprijeda: 1x USB Type-C 3.2, 1x USB 3.2, 1x audio</t>
  </si>
  <si>
    <t>3.8GHz, 4 Cores, 16.5MB Cache, Turbo 3.9GHz</t>
  </si>
  <si>
    <t>OptiPlex All-In-One 7410</t>
  </si>
  <si>
    <t>XPS 13 (9320 Plus)</t>
  </si>
  <si>
    <t>Intel Xeon Gold 5315Y</t>
  </si>
  <si>
    <t>S0238</t>
  </si>
  <si>
    <t>2200VA/1980W, 8xC13, 1xC19, Rack 2U</t>
  </si>
  <si>
    <t>i5-13500/1.8/1x8/SSD512/speaker/Win11Pro/Keyb/Mouse</t>
  </si>
  <si>
    <t>18.5" LCD with keyboard and touchpad</t>
  </si>
  <si>
    <t>Briefcase Premier</t>
  </si>
  <si>
    <t>Dell USB tipkovnica (HR raspored)</t>
  </si>
  <si>
    <t>1x USB 3.2 Type-C with Power/DP, 1x USB 3.2 with power, 1x USB 3.2,</t>
  </si>
  <si>
    <t>Backpack Ecoloop Pro</t>
  </si>
  <si>
    <t>3.4GHz / 12MB Smart Cache / 10 Cores / 4.6GHz Turbo</t>
  </si>
  <si>
    <t>MS Windows 11 Home, 64-bit, English, OEM</t>
  </si>
  <si>
    <t>1.5GHz, 16 Cores, 30MB Smart Cache, Turbo 5.2GHz</t>
  </si>
  <si>
    <t>1.6GHz, 24MB Smart Cache, 14 Cores, 4.6GHz Turbo</t>
  </si>
  <si>
    <t>sprijeda: 1x USB 2.0</t>
  </si>
  <si>
    <t>Intel Core procesor i7-13700H 3.7GHz / 24MB Smart Cache / 14 Cores / Turbo 5.0GHz;  15.6" FHD+ InfinityEdge Anti-Glare 500-Nit display (1920 x 1200), s integriranom kamerom;  16GB 4800MHz DDR5 memorije;  1TB M.2 PCIe NVMe Solid State Drive;  NVIDIA GeForce RTX 4050 s 6GB GDDR6 memorije;  Killer WiFi 6 AX1675 2x2 Wireless;  Bluetooth 5.3 adapter;  Fingerprint reader;  Microsoft Windows 11 Pro, 64-bit;  Težina 1.86 kg;  Boja Platinum srebrna</t>
  </si>
  <si>
    <t>straga: 1x USB 3.0, 1x USB 2.0</t>
  </si>
  <si>
    <t>B0065</t>
  </si>
  <si>
    <t>B0066</t>
  </si>
  <si>
    <t>1x PCI Express x4 Gen4 slot</t>
  </si>
  <si>
    <t>16GB (1x16) 4800MHz DDR5 memorije</t>
  </si>
  <si>
    <t>B0062</t>
  </si>
  <si>
    <t>B0063</t>
  </si>
  <si>
    <t>Cijena</t>
  </si>
  <si>
    <t>- oštećenja poruzročenih prevelikim naponom električne struje.</t>
  </si>
  <si>
    <t>Intel Iris Xe Graphics</t>
  </si>
  <si>
    <t>B0068</t>
  </si>
  <si>
    <t>B0069</t>
  </si>
  <si>
    <t>Intel Core procesor i5-12500 3.0GHz, 18MB Smart Cache, 6 Cores, 4.6GHz Turbo;  Intel Q670;  16GB (1x16) 3200MHz DDR4 memorije;  512GB M.2 PCIe NVMe Solid State Drive;  Intel UHD Graphics 730;  High Definition Audio;  Realtek Gigabit (10/100/1000Mbps) mrežni adapter;  1x PCI Express x16 slot, 2x PCI Express x1 slot, 2x M.2;  straga: 2x USB 3.2, 2x USB 2.0, 1x DP, 1x HDMI, sprijeda: 2x USB 3.2, 2x USB 2.0, 1x audio;  Tower;  Dell USB tipkovnica (HR raspored);  Dell USB optički miš, dvije tipke+scroll;  Ubuntu Linux</t>
  </si>
  <si>
    <t>Intel Xeon procesor E-2314</t>
  </si>
  <si>
    <t>W3-3423/2.1/1x32/SSD2TB/A2000/Win11ProWS/Keyb/Mouse</t>
  </si>
  <si>
    <t>Najviše 4TB DDR5 ECC memorije</t>
  </si>
  <si>
    <t>2000VA/1200W, 6xC13, Tower</t>
  </si>
  <si>
    <t>3000VA/2700W, 8x C13, 1x C19, Rack 2U</t>
  </si>
  <si>
    <t>Intel procesor Core i7-1360P</t>
  </si>
  <si>
    <t>BOSS kontroler s 2x 480GB M.2 Solid State Drive u RAID-u 1</t>
  </si>
  <si>
    <t>PowerEdge R250</t>
  </si>
  <si>
    <t>S0240</t>
  </si>
  <si>
    <t>DELL Vostro 5630 - Core i5-1340P</t>
  </si>
  <si>
    <t>SB522A Slim Conferencing Soundbar for monitor P2222H, P2422H, P2422HE, P2423, P2423D, P2721Q, P2722H, P2722HE, P2723D, P3221D, P3222QE, P3421W; UltraSharp U2421E, U2422H, U2422HE, U2722D, U2722DE, U2723QE, U3023E, U3223QE</t>
  </si>
  <si>
    <t>15.6" Full HD Anti-Glare display (1920 x 1080) s integriranom IR kamerom</t>
  </si>
  <si>
    <t>RAID:</t>
  </si>
  <si>
    <t>* Bez operativnog sistema</t>
  </si>
  <si>
    <t>Broadcom 5719QP Gigabit Quad-Port mrežna kartica, PCIe</t>
  </si>
  <si>
    <t>U3423WE</t>
  </si>
  <si>
    <t>1x PCI Express x8 (Gen5) slot, pola visine i pola duljine</t>
  </si>
  <si>
    <t>Tower with Intrusion switch</t>
  </si>
  <si>
    <t>OIB: 82691288367</t>
  </si>
  <si>
    <t>M0199</t>
  </si>
  <si>
    <t>DELL OptiPlex Tower 7010 - Core i5-12500</t>
  </si>
  <si>
    <t>P3223QE</t>
  </si>
  <si>
    <t>M0193</t>
  </si>
  <si>
    <t>3x PCI Express x16 (Gen4) slot, low-profile, half-length</t>
  </si>
  <si>
    <t>Intel procesor Core i5-1335U 3.4GHz / 12MB Smart Cache / 10 Cores / 4.6GHz Turbo;  15.6" Full HD Anti-Glare display (1920 x 1080) s integriranom IR kamerom;  16GB (1x16) 3200MHz DDR4 memorije;  1TB M.2 PCIe NVMe Solid State Drive;  Intel Iris Xe Graphics;  Waves MaxxAudio, stereo zvučnici, 2x mikrofon;  Gigabit mrežni adapter (10/100/1000Mbps);  Intel Wi-Fi 6E AX211 (802.11ax, 2x2) mrežni adapter;  Bluetooth 5.3 adapter;  2x Thunderbolt 4, 1x USB 3.2 with power, 1x USB 3.2, 1x HDMI, 1x slušalice/mikrofon combo;  Micro SD card reader;  Fingerprint reader;  HR raspored, numerička tipkovnica s pozadinskim osvijetljenjem, integrirani Touch Pad;  Li-Ion baterija 54Whr, AC adapter;  Microsoft Windows 11 Pro;  Težina 1.61 kg</t>
  </si>
  <si>
    <t>HDD 1TB Entry SATA</t>
  </si>
  <si>
    <t>M0218</t>
  </si>
  <si>
    <t>M0217</t>
  </si>
  <si>
    <t>M0215</t>
  </si>
  <si>
    <t>M0214</t>
  </si>
  <si>
    <t>MS Windows 2022 Server Standard 64bit, 16 Core, OEM</t>
  </si>
  <si>
    <t>- ako je u proizvod posezala neovlaštena osoba,</t>
  </si>
  <si>
    <t>M0211</t>
  </si>
  <si>
    <t>MS Windows 11 Professional, 64-bit, Engleski, OEM</t>
  </si>
  <si>
    <t xml:space="preserve">Integrirani Broadcom 5720 Dual-Port 1Gbit (10/100/1000 Mbps) mrežni adapter </t>
  </si>
  <si>
    <t>14" Full HD+ Anti-Glare display (1920 x 1200) s integriranom FHD kamerom</t>
  </si>
  <si>
    <t>1TB M.2 PCIe NVMe Solid State Drive</t>
  </si>
  <si>
    <t>21 dan</t>
  </si>
  <si>
    <t>Jamstvo ne može bit priznato u slučaju:</t>
  </si>
  <si>
    <t>SD čitač kartica</t>
  </si>
  <si>
    <t>Dell USB laserski miš, šest tipki + scroll</t>
  </si>
  <si>
    <t>G0171</t>
  </si>
  <si>
    <t>13.4"</t>
  </si>
  <si>
    <t>i5-1235U/1.3/FHD/2x8/SSD512/I9462wlan/BT/Camera/Battery3cell/Ubuntu</t>
  </si>
  <si>
    <t>G0172</t>
  </si>
  <si>
    <t>32GB 5200MHz LPDDR5 memorije</t>
  </si>
  <si>
    <t>PDU low-power</t>
  </si>
  <si>
    <t>15.6"</t>
  </si>
  <si>
    <t>i5-13500T/1.6/FHD/1x16/SSD1TB/AX211wlan/BT/camera/speakers/HAS/Win11Pro/Keyb/Mouse</t>
  </si>
  <si>
    <t>2x PCI Express (Gen4) x8 slot, wired as x4</t>
  </si>
  <si>
    <t>Dell USB tipkovnica</t>
  </si>
  <si>
    <t>i5-1235U/1.3/FHD/2x8/SSD512/I9462wlan/BT/Camera/Battery3cell/Win11Pro</t>
  </si>
  <si>
    <t>Briefcase Essential</t>
  </si>
  <si>
    <t>14.0" Full HD WVA Anti-Glare display (1920 x 1080) s integriranom RGB kamerom</t>
  </si>
  <si>
    <t>Integrirani Dual-Port 1Gbit (10/100/1000 Mbps) mrežni adapter</t>
  </si>
  <si>
    <t>1x Intel Xeon procesor Gold 6326 (do 2 CPU) 2.6GHz, 16 Cores, 32 Threads, 24MB Cache, Turbo (3.5GHz);  32GB (1x 32GB) 3200MHz Dual Rank DDR4 memorije, 16 utora (max 1TB);  PERC H755 6/12Gbps SAS/SATA/SSD RAID kontroler s 8GB NV Cache (RAID 0, 1, 5, 6, 10, 50 i 60);  4 utora za 3.5" SAS/SATA Hot-Plug tvrde diskove;  BOSS kontroler s 2x 480GB M.2 Solid State Drive u RAID-u 1;  Broadcom 5720 Dual-Port 1GbE NIC;  Broadcom 57416 Dual-Port 10GbE BASE-T OCP NIC 3.0;  iDRAC9 Enterprise kontroler za udaljeni nadzor i upravljanje;  1x PCI Express x16 (Gen4) slot, pola visine i pola duljine;  sprijeda: 1x USB 2.0, 1x VGA, straga: 1x USB 3.0, 1x USB 2.0, 1x VGA;  2x 1100W (220V/50Hz) Hot-Plug redundantno napajanje;  1U rack, tool-less, s pripadajućim vodilicama za montažu u rack;  Dell USB tipkovnica (HR raspored) i miš</t>
  </si>
  <si>
    <t>27" LED (IPS; DP/HDMI/DP-Out/3xUSB/USB-C/Audio; 2560x1440@120Hz; Pivot)</t>
  </si>
  <si>
    <t>M0236</t>
  </si>
  <si>
    <t>DELL Precision 3660 MT</t>
  </si>
  <si>
    <t>4x PCI Express x8 (Gen4) slot, pune visine i pola duljine</t>
  </si>
  <si>
    <t>E2222HS</t>
  </si>
  <si>
    <t>Pribor za poslužitelje</t>
  </si>
  <si>
    <t>LED IPS 23.8";  Rezolucija 1920x1080;  Veličina pixela 0.2745mm;  Brzina odziva 8ms;  Kut vidljivosti 178°/178°;  Osvjetljenje 250cd/m2;  Kontrast 1000:1;  Priključak Display Port, HDMI, Display Port out, 4x USB, stereo zvučnici</t>
  </si>
  <si>
    <t>32GB (2x16) 3200MHz DDR4 memorije</t>
  </si>
  <si>
    <t>B0082</t>
  </si>
  <si>
    <t>QLE2770 Single-Port 32Gbps Fibre Channel HBA, PCIe</t>
  </si>
  <si>
    <t>OptiPlex Small Form Factor 7010</t>
  </si>
  <si>
    <t>nVIDIA RTX A2000 s 12GB GDDR6 memorije, 4x mDP to DP adapter</t>
  </si>
  <si>
    <t>Baterija 54WHr, AC adapter</t>
  </si>
  <si>
    <t>iDRAC9 Enterprise kontroler za udaljeno upravljanje i nadgledanje</t>
  </si>
  <si>
    <t>Intel procesor Core i7-1185G7 3.0GHz / 12MB Smart Cache / 4 Cores / 4.8GHz Turbo;  14.0" Full HD WVA Anti-Glare display (1920 x 1080) s integriranom RGB kamerom;  32GB (2x16) 3200MHz DDR4 memorije;  1TB M.2 NVMe Solid State Drive;  NVIDIA T500 grafika s 4GB GDDR6 memorije;  Gigabit mrežni adapter (10/100/1000Mbps);  Intel Wi-Fi 6E AX210 (802.11ax) 2x2 Wireless mrežni adapter;  Bluetooth 5.3 adapter;  MicroSD Card reader;  HR raspored, s pozadinskim osvjetljenjem, integrirani Touch Pad;  2x ExpressCharge baterija 53Whr, AC adapter;  Microsoft Windows 11 Pro;  Težina 2.0 kg</t>
  </si>
  <si>
    <t>Dell USB optički miš, dvije tipke + scroll</t>
  </si>
  <si>
    <t>Backpack Ecoloop Urban Gray</t>
  </si>
  <si>
    <t>Intel Xeon procesor W5-3423 3.2GHz, 12 Cores, 30MB Cache, Turbo 4.6GHz;  Intel W790;  64GB (1x64) 4800MHz DDR5 ECC memorije, Najviše 4TB DDR5 ECC memorije;  2TB M.2 NVMe Solid State Drive;  nVIDIA RTX A4000 s 16GB GDDR6 memorije, 4x Display Port;  High Definition audio;  Integrirani Intel 1GbE mrežni adapter, Integrirani Intel 10GbE mrežni adapter;  2x PCI Express (Gen5) x16 slot, 2x PCI Express (Gen4) x16 slot, 2x PCI Express (Gen4) x8 slot, 2x PCI Express (Gen4) x8 slot, wired as x4;  straga: 3x USB 3.2 Type-C, 3x USB 3.2, 1x audio, sprijeda: 2x USB 3.2 Type-C, 2x USB 3.2, 1x audio;  Mini tower;  110/220V, 1400W;  Dell USB tipkovnica (HR raspored);  Dell USB optički miš, dvije tipke + scroll;  Microsoft Windows 11 Pro for Workstation</t>
  </si>
  <si>
    <t>13.4" Touch OLED 3.5K Anti-Reflective 400-Nit display (3456 x 2160), s integriranom kamerom</t>
  </si>
  <si>
    <t>1x PCI Express x16 (Gen4) slot, pola visine i pune duljine</t>
  </si>
  <si>
    <t>Intel Xeon procesor E-2468 2.6Hz, 8 Cores, 16 Threads, 24MB Smart Cache, Turbo 5.2GHz;  32GB (1x32GB) 4800MT/s DDR5 ECC memorije, 4 utora (max 128GB);  PERC H755 SAS/SATA RAID kontroler s 8GB NV cache (RAID 0, 1, 5, 6, 10, 50 i 60);  4 utora za 3.5" SAS/SATA Hot-Plug tvrde diskove;  BOSS-N1 kontroler s 2x 480GB M.2 Solid State Drive u RAID-u 1;  Integrirani Dual-Port 1Gbit (10/100/1000 Mbps) mrežni adapter;  iDRAC9 Enterprise kontroler za udaljeni nadzor i upravljanje;  1x PCI Express (Gen4) x8 slot, half-length, low-profile;  sprijeda: 1x USB 2.0, straga: 1x USB 3.2, 1x VGA;  2x 700W (220V/50Hz) Hot-Plug redundantno napajanje;  1U rack, tool-less, s pripadajućim vodilicama za montažu u rack;  Dell USB tipkovnica (HR raspored) i miš</t>
  </si>
  <si>
    <t>i3-1215U/3.3/FHD/1x8/SSD512/I9462wlan/BT/Camera/Battery3cell/Ubuntu</t>
  </si>
  <si>
    <t>HDD 12TB Near Line SAS 12Gbps 7200rpm 3.5" Hot-Plug</t>
  </si>
  <si>
    <t>Masovna pohrana podataka</t>
  </si>
  <si>
    <t>SmartCard čitač</t>
  </si>
  <si>
    <t>G0175</t>
  </si>
  <si>
    <t>Intel procesor Core i5-1340P</t>
  </si>
  <si>
    <t>32GB (1x32) 4800MHz DDR5 memorije</t>
  </si>
  <si>
    <t>U2723QE</t>
  </si>
  <si>
    <t>HR raspored, s pozadinskim osvjetljenjem, numerička tipkovnica, integriran Touch Pad</t>
  </si>
  <si>
    <t>31.5" LED (IPS; DP/DP-Out/HDMI/4xUSB/USBpower/USB-C/USB-Cpower/RJ45/Audio; 3840x2160@60Hz; Pivot)</t>
  </si>
  <si>
    <t>Intel procesor Core i7-1355U 3.7GHz / 12MB Smart Cache / 10 Cores / 5.0GHz Turbo;  15.6" Full HD Anti-Glare display (1920 x 1080) s integriranom IR kamerom;  16GB (1x16) 3200MHz DDR4 memorije;  512GB M.2 PCIe NVMe Solid State Drive;  Intel Iris Xe Graphics;  Waves MaxxAudio, stereo zvučnici, 2x mikrofon;  Gigabit mrežni adapter (10/100/1000Mbps);  Intel Wi-Fi 6E AX211 (802.11ax, 2x2) mrežni adapter;  Bluetooth 5.3 adapter;  2x Thunderbolt 4, 1x USB 3.2 with power, 1x USB 3.2, 1x HDMI, 1x slušalice/mikrofon combo;  Micro SD card reader;  HR raspored, numerička tipkovnica s pozadinskim osvijetljenjem, integrirani Touch Pad;  Li-Ion baterija 54Whr, AC adapter;  Microsoft Windows 11 Pro;  Težina 1.61 kg</t>
  </si>
  <si>
    <t>2x PCI Express (Gen4) x8 slot</t>
  </si>
  <si>
    <t>i3-13100T/3.4/1x8/SSD256/AX211wlan/BT/speaker/Win11Pro/Keyb/Mouse</t>
  </si>
  <si>
    <t>Intel procesor Core i5-1335U 3.4GHz / 12MB Smart Cache / 10 Cores / 4.6GHz Turbo;  15.6" Full HD Anti-Glare display (1920 x 1080) s integriranom IR kamerom;  16GB (2x8) 3200MHz DDR4 memorije;  512GB M.2 PCIe NVMe Solid State Drive;  Intel Iris Xe Graphics;  Waves MaxxAudio, stereo zvučnici, 2x mikrofon;  Gigabit mrežni adapter (10/100/1000Mbps);  Intel Wi-Fi 6E AX211 (802.11ax, 2x2) mrežni adapter;  Bluetooth 5.3 adapter;  2x Thunderbolt 4, 1x USB 3.2 with power, 1x USB 3.2, 1x HDMI, 1x slušalice/mikrofon combo;  Micro SD card reader;  HR raspored, numerička tipkovnica s pozadinskim osvijetljenjem, integrirani Touch Pad;  Li-Ion baterija 54Whr, AC adapter;  Microsoft Windows 11 Pro;  Težina 1.61 kg</t>
  </si>
  <si>
    <t>M0225</t>
  </si>
  <si>
    <t>Precision 7780</t>
  </si>
  <si>
    <t>MS Windows 2022 Server Essentials</t>
  </si>
  <si>
    <t>Slušalice Premium Wireless WL7022</t>
  </si>
  <si>
    <t>3.3GHz / 10MB Smart Cache / 6 Cores / Turbo 4.4GHz</t>
  </si>
  <si>
    <t>Intel procesor Core i5-1340P 1.9GHz / 12MB Smart Cache / 12 Cores / Turbo 4.6GHz;  16" Full HD+ 250nits Anti-Glare display (1920 x 1200), s integriranom FHD kamerom;  16GB 4800MHz LPDDR5 memorije;  512GB M.2 NVMe Solid State Drive;  Intel Iris Xe Graphics;  High-Definition Audio, stereo zvučnici, 2x digitalni mikrofon;  10/100/1000Mbps mrežni adapter;  Intel Wi-Fi 6 AX211 2x2 mrežni adapter;  Bluetooth 5.2 adapter;  2x USB 3.2, 1x Thunderbolt 4, 1x HDMI, 1x slušalice/mikrofon;  SD card reader;  HR raspored, s pozadinskim osvjetljenjem, numerička tipkovnica, integriran Touch Pad;  Li-Ion baterija 54Whr, AC adapter;  Microsoft Windows 11 Pro;  Težina 1.9 kg</t>
  </si>
  <si>
    <t>U2424H</t>
  </si>
  <si>
    <t>straga: 4x USB 3.2, 2x HDMI, 1x Display Port, 1x Audio In</t>
  </si>
  <si>
    <t>B0080</t>
  </si>
  <si>
    <t>D0387</t>
  </si>
  <si>
    <t>Slušalice Pro Wired WH3022</t>
  </si>
  <si>
    <t>09:00 - 16:00 h</t>
  </si>
  <si>
    <t>LED IPS 27";  Rezolucija 3840x2160;  Veličina pixela 0.1554mm;  Brzina odziva 8ms;  Kut vidljivosti 178°/178°;  Osvjetljenje 400cd/m2;  Kontrast 2000:1;  Priključak Display port, Display port out, HDMI, 4x USB, 1x USB power 1x USB-C display, 1x USB-C power 15W, RJ-45, Audio;  Pivot</t>
  </si>
  <si>
    <t>Auto/Air adapter</t>
  </si>
  <si>
    <t>1.2GHz, 24MB Smart Cache, 14 Cores, 4.6GHz Turbo</t>
  </si>
  <si>
    <t>Bluetooth:</t>
  </si>
  <si>
    <t>LED 23.8" IPS;  Rezolucija 2560x1440;  Veličina pixela 0.2058mm;  Brzina odziva 8ms;  Kut vidljivosti 178°/178°;  Osvjetljenje 300cd/m2;  Kontrast 1000:1;  Priključak HDMI, Display Port, 4x USB;  Pivot</t>
  </si>
  <si>
    <t>2.6GHz, 16 Cores, 32 Threads, 24MB Cache, Turbo (3.5GHz)</t>
  </si>
  <si>
    <t>14" Full HD Anti-Glare display (1920 x 1080) s integriranom IR kamerom</t>
  </si>
  <si>
    <t>Najviše 64GB DDR5 ECC memorije</t>
  </si>
  <si>
    <t>Intel W790</t>
  </si>
  <si>
    <t>42U Rack (1991 x 600mm x 1070mm) with doors and side panels</t>
  </si>
  <si>
    <t>1.7 kg</t>
  </si>
  <si>
    <t>1x PCI Express (Gen3) x16 slot, pola visine i pola duljine</t>
  </si>
  <si>
    <t>Intel procesor Core i9-13900H 4.1GHz, 14 Cores, 24MB Smart Cache, Turbo 5.4GHz;  16" Touch OLED 3840x2040 WLED 400nits display s integriranom IR kamerom;  32GB (2x16) 6000MHz LPDDR5 memorije;  1TB M.2 PCIe NVMe Solid State Drive;  NVIDIA RTX 3500 Ada grafika s 12GB GDDR6 memorije;  High-Definition Audio, 4x zvučnik, 2x mikrofon;  Intel Wi-Fi 6 AX211 Wi-Fi 6E 2x2 wireless adapter;  Bluetooth 5.3 adapter;  2x Thunderbolt 4, 1x USB Type-C 3.2 with display, 1x HDMI, 1x slušalice/mikrofon;  SD čitač kartica;  SmartCard čitač;  NFC čitač;  UK raspored, s pozadinskim osvjetljenjem, integrirani Touch Pad;  Baterija 100WHr, AC adapter;  Microsoft Windows 11 Pro;  Težina 1.9 kg</t>
  </si>
  <si>
    <t>23.8" LED WIDE (IPS; HDMI/DP/4xUSB/RJ45; 1920x1080@60; Pivot)</t>
  </si>
  <si>
    <t>Intel Xeon procesor E-2324G 3.1Hz, 4 Cores, 4 Threads, 8MB Smart Cache, Turbo 4.6GHz;  32GB (1x32GB) 3200MHz DDR4 memorije, 4 utora (max 128GB);  PERC H355 SAS/SATA RAID kontroler (RAID 0, 1, i 10);  8 utora za 2.5" SAS/SATA Hot-Plug tvrde diskove;  2x 480GB SATA Mix Use 6Gb/s 512 2.5" Hot-Plug Solid State Drive;  Integrirani Dual-Port 1Gbit (10/100/1000 Mbps) mrežni adapter;  iDRAC9 Enterprise kontroler za udaljeni nadzor i upravljanje;  1x PCI Express (Gen4) x16 slot, pola visine;  1x PCI Express (Gen4) x8 slot, pola visine; sprijeda: 1x USB 2.0;  straga: 2x USB 3.0, 1x VGA;  2x 600W (220V/50Hz) Hot-Plug redundantno napajanje;  1U rack, tool-less, s pripadajućim vodilicama za montažu u rack;  Dell USB tipkovnica (HR raspored) i miš</t>
  </si>
  <si>
    <t>C0044</t>
  </si>
  <si>
    <t>HR raspored, s numeričkom tipkovnicom i pozadinskim osvjetljenjem, integrirani Touch Pad</t>
  </si>
  <si>
    <t>DELL PowerEdge R350</t>
  </si>
  <si>
    <t>Intel Core procesor i5-13700</t>
  </si>
  <si>
    <t>C0040</t>
  </si>
  <si>
    <t>DELL PowerEdge R650</t>
  </si>
  <si>
    <t>DELL PowerEdge R750</t>
  </si>
  <si>
    <t>DELL PowerEdge R450</t>
  </si>
  <si>
    <t>15.6" Full HD IPS Anti-Glare display (1920 x 1080), s integriranom HD kamerom</t>
  </si>
  <si>
    <t>Z0075</t>
  </si>
  <si>
    <t>M0231</t>
  </si>
  <si>
    <t>3 Years</t>
  </si>
  <si>
    <t>Procesori</t>
  </si>
  <si>
    <t>S0245</t>
  </si>
  <si>
    <t>27" LED (IPS; DP/HDMI/4xUSB; 2560x1440@60; Pivot)</t>
  </si>
  <si>
    <t>S0247</t>
  </si>
  <si>
    <t>S0246</t>
  </si>
  <si>
    <t>sprijeda: 2x USB 3.2, 2x USB 3.2 Type C, 1x audio</t>
  </si>
  <si>
    <t>M0230</t>
  </si>
  <si>
    <t>32GB (1x 32GB) 3200MHz Dual Rank DDR4 memorije, 16 utora (max 1TB)</t>
  </si>
  <si>
    <t>15.6" FHD Anti-Glare display (1920 x 1080) s integriranom IR kamerom</t>
  </si>
  <si>
    <t>3Y NBD</t>
  </si>
  <si>
    <t>LED IPS 23.8";  Rezolucija 1920x1080;  Veličina pixela 0.2745mm;  Brzina odziva 5/8ms;  Kut vidljivosti 178°/178°;  Osvjetljenje 250cd/m2;  Kontrast 1000:1;  Priključak Display Port, HDMI, Display Port out, 4x USB, USB-C, Audio, RJ-45;  Pivot</t>
  </si>
  <si>
    <t>Small Form Factor with intrusion switch</t>
  </si>
  <si>
    <t>Intel Wi-Fi 6 AX211 Wi-Fi 6E 2x2 wireless adapter</t>
  </si>
  <si>
    <t>1.23 kg</t>
  </si>
  <si>
    <t>nVidia RTX A2000 s 12GB GDDR6 memorije, 4x mDP</t>
  </si>
  <si>
    <t>E-2378/2.6/1x32/BOSS2xSSD240/PERCH755/B5720DP/iDRAC9ent/2xPSU/Keyb/Mouse</t>
  </si>
  <si>
    <t>Intel Core procesor i7-13700 1.5GHz, 30MB Smart Cache, 16 Cores, 5.2GHz Turbo;  Intel Q670;  16GB (1x16) 4400MHz DDR5 memorije;  1TB M.2 PCIe NVMe Solid State Drive;  Intel UHD Graphics 770;  High Definition Audio, interni zvučnik;  Intel Gigabit (10/100/1000Mbps) mrežni adapter;  Intel Wi-Fi 6E AX211 (802.11ax, 2x2), bluetooth;  1x PCI Express x16 slot, 1x PCI Express x4 slot, 4x M.2;  straga: 4x USB 3.2, 2x USB 2.0, 3x DP, 1x audio, sprijeda: 1x USB Type-C 3.2, 1x USB 3.2, 1x USB 2.0 with power, 1x USB 2.0, 1x audio;  Small Form Factor;  Dell USB tipkovnica (HR raspored);  Dell USB optički miš, dvije tipke+scroll;  Microsoft Windows 11 Pro</t>
  </si>
  <si>
    <t>straga: 4x USB 3.2, 2x USB 2.0, 3x DP, 1x audio</t>
  </si>
  <si>
    <t>LED VA 21.45";  Rezolucija 1920x1080;  103 PPI;  Brzina odziva 5/10ms;  Kut vidljivosti 178°/178°;  Osvjetljenje 250cd/m2;  Kontrast 3000:1;  Priključak Display port, HDMI, VGA</t>
  </si>
  <si>
    <t>Fan for Rack</t>
  </si>
  <si>
    <t>Gold-6326/2.9/1x64/BOSS2xSSD480/PERCH755/B5720DP/B57416DP/iDRAC9ent/2xPSU/Keyb/Mouse</t>
  </si>
  <si>
    <t>1x PCI Express (Gen3) x1 slot, pune visine i pola dužine</t>
  </si>
  <si>
    <t>Headset Pro Wireless WL5022</t>
  </si>
  <si>
    <t>Waves MaxxAudio Pro, 4x zvučnik, 2x mikrofon</t>
  </si>
  <si>
    <t>G0174</t>
  </si>
  <si>
    <t>Intel procesor Core i7-13800H</t>
  </si>
  <si>
    <t>Dell EMC</t>
  </si>
  <si>
    <t>NVIDIA GeForce RTX 4050 s 6GB GDDR6 memorije</t>
  </si>
  <si>
    <t>Wireless mouse, 2 buttons + scroll</t>
  </si>
  <si>
    <t>Broadcom 57416 Dual-Port 10GbE BASE-T OCP NIC 3.0</t>
  </si>
  <si>
    <t>Najviše 2TB DDR5 ECC memorije</t>
  </si>
  <si>
    <t>i7-13700/1.5/1x16/SSD1TB/speaker/Win11Pro/Keyb/Mouse</t>
  </si>
  <si>
    <t>16" Full HD+ Anti-Glare display (1920 x 1200) s integriranom IR kamerom</t>
  </si>
  <si>
    <t>Wireless:</t>
  </si>
  <si>
    <t>SATA RAID kontroler (RAID 0 i 1)</t>
  </si>
  <si>
    <t>27" LED (IPS; DP/DP-Out/HDMI/4xUSB/RJ45; 2560x1440@60; Pivot)</t>
  </si>
  <si>
    <t>Tel: 01-3650 666</t>
  </si>
  <si>
    <t>PowerEdge R450</t>
  </si>
  <si>
    <t>37.52" LED (IPS Black; Curved; DP/2xHDMI/3xUSB-C/4xUSB/Audio/RJ45; 3840x1600@60Hz; Speakers)</t>
  </si>
  <si>
    <t>Warranty upgrade from 3 to 5 years for Latitude notebook</t>
  </si>
  <si>
    <t>HDD 4TB</t>
  </si>
  <si>
    <t>B0081</t>
  </si>
  <si>
    <t>Precision 3480</t>
  </si>
  <si>
    <t>Mrežna oprema</t>
  </si>
  <si>
    <t>32GB (2x16) 4800MHz DDR5 memorije</t>
  </si>
  <si>
    <t>i7-13700/1.5/2x8/SSD1TB/T1000/Win11Pro/Keyb/Mouse</t>
  </si>
  <si>
    <t>HDD 600GB</t>
  </si>
  <si>
    <t>3 kg</t>
  </si>
  <si>
    <t>Intel procesor Core i3-1215U</t>
  </si>
  <si>
    <t>- ako je kupac nestručno ili nemarno rukovao proizvodom,</t>
  </si>
  <si>
    <t>Intel procesor Core i9-13900H 4.1GHz, 14 Cores, 24MB Smart Cache, Turbo 5.4GHz;  16" Touch OLED 3840x2040 WLED 400nits display s integriranom IR kamerom;  32GB (2x16) 6000MHz LPDDR5 memorije;  1TB M.2 PCIe NVMe Solid State Drive;  NVIDIA RTX 5000 Ada grafika sa 16GB GDDR6 memorije;  High-Definition Audio, 4x zvučnik, 2x mikrofon;  Intel Wi-Fi 6 AX211 Wi-Fi 6E 2x2 wireless adapter;  Bluetooth 5.3 adapter;  2x Thunderbolt 4, 1x USB Type-C 3.2 with display, 1x HDMI, 1x slušalice/mikrofon;  SD čitač kartica;  SmartCard čitač;  NFC čitač;  UK raspored, s pozadinskim osvjetljenjem, integrirani Touch Pad;  Baterija 100WHr, AC adapter;  Microsoft Windows 11 Pro;  Težina 1.9 kg</t>
  </si>
  <si>
    <t>3.0GHz, 18MB Smart Cache, 6 Cores, 4.6GHz Turbo</t>
  </si>
  <si>
    <t>Bluetooth 5.2 adapter</t>
  </si>
  <si>
    <t>1.9GHz / 12MB Smart Cache / 12 Cores / Turbo 4.6GHz</t>
  </si>
  <si>
    <t>Dock Thunderbolt with 130W AC adapter (2xUSB3.2/1xUSB3.2powered/1xUSBC3.2/1xUSBCdisplay/2xThunderbolt3/1xHDMI/2xDisplayPort/1xRJ45)</t>
  </si>
  <si>
    <t>Intel procesor Core i5-1335U 3.4GHz / 12MB Smart Cache / 10 Cores / Turbo 4.6GHz;  15.6" FHD Anti-Glare display (1920 x 1080) s integriranom IR kamerom;  16GB (2x8) 3200MHz DDR4 memorije;  512GB M.2 PCIe NVMe Solid State Drive;  Intel Iris Xe Graphics;  High Definition audio, stereo zvučnici, mikrofon;  Gigabit mrežni adapter (10/100/1000Mbps);  Intel Wi-Fi 6E AX211 (802.11ax, 2x2) mrežni adapter;  Bluetooth 5.3 adapter;  1x USB 3.2 Type-C with power/DP, 1x USB 3.2 with power, 2x USB 3.2, 1x HDMI, 1x slušalice/mikrofon combo;  HR raspored, s pozadinskim osvjetljenjem, numerička tipkovnica, integriran Touch Pad;  Li-Ion baterija 54Whr, AC adapter;  Microsoft Windows 11 Pro;  Težina 1.81 kg</t>
  </si>
  <si>
    <t>C0153</t>
  </si>
  <si>
    <t>U3223QE</t>
  </si>
  <si>
    <t>Procesor:</t>
  </si>
  <si>
    <t>i7-13700/1.5/1x16/SSD1TB/AX211wlan/BT/speaker/Win11Pro/Keyb/Mouse</t>
  </si>
  <si>
    <t>Tower, tool-less</t>
  </si>
  <si>
    <t>Dell KM5221W bežična tipkovnica i miš</t>
  </si>
  <si>
    <t>Isporuka</t>
  </si>
  <si>
    <t>Intel Xeon procesor E-2378</t>
  </si>
  <si>
    <t>Intel Xeon Gold 6326</t>
  </si>
  <si>
    <t>8 utora za 2.5" SAS/SATA/SSD Hot-Plug tvrde diskove</t>
  </si>
  <si>
    <t>2x USB 3.2, 1x Thunderbolt 4, 1x HDMI, 1x slušalice/mikrofon</t>
  </si>
  <si>
    <t>Intel procesor Core i5-1235U</t>
  </si>
  <si>
    <t>3.8GHz, 20 Cores, 30MB Smart Cache, Turbo 5.3GHz</t>
  </si>
  <si>
    <t>NVIDIA GeForce RTX 4060 s 8GB GDDR6 memorije</t>
  </si>
  <si>
    <t>DELL PowerEdge R360</t>
  </si>
  <si>
    <t>3.7GHz / 12MB Smart Cache / 10 Cores / 5.0GHz Turbo</t>
  </si>
  <si>
    <t>DELL PowerEdge R660</t>
  </si>
  <si>
    <t>DELL PowerEdge R760</t>
  </si>
  <si>
    <t>straga: 3x USB 3.2, 3x DP</t>
  </si>
  <si>
    <t>1x PCI Express (Gen3) x8 slot, open-ended</t>
  </si>
  <si>
    <t>nVIDIA RTX A4000 s 16GB GDDR6 memorije, 4x Display Port</t>
  </si>
  <si>
    <t>HDD 1TB Entry SATA 7200rpm 3.5"</t>
  </si>
  <si>
    <t>2x Intel Xeon procesor Gold 6330 (do 2 CPU) 2.0GHz, 28 Cores, 56 Threads, 42MB Cache, Turbo (3.1GHz);  128GB (2x64GB) 3200MHz Dual Rank DDR4 memorije, 32 utora (max 8TB);  PERC H755 6/12Gbps SAS/SATA/SSD RAID kontroler s 8GB NV Cache (RAID 0, 1, 5, 6, 10, 50 i 60);  12 utora za 3.5" SAS/SATA/SSD Hot-Plug tvrde diskove;  BOSS-S2 kontroler s 2x 480GB M.2 Solid State Drive u RAID-u 1;  Broadcom 5720 Dual-Port 1GbE NIC;  Broadcom 57416 Dual-Port 10GbE BASE-T OCP NIC 3.0;  iDRAC9 Enterprise kontroler za udaljeni nadzor i upravljanje;  4x PCI Express x8 (Gen4) slot, pune visine i pola duljine;  sprijeda: 1x USB 2.0, 1x VGA, straga: 1x USB 3.0, 1x USB 2.0;  2x 1100W (220V/50Hz) Hot-Plug redundantno napajanje;  2U rack, tool-less, s pripadajućim vodilicama za montažu u rack;  Dell USB tipkovnica (HR raspored) i miš</t>
  </si>
  <si>
    <t>Dell DAV2108 KVM switch;  8 portova;  Analogni</t>
  </si>
  <si>
    <t>C0172</t>
  </si>
  <si>
    <t>Microsoft Windows 11 Professional</t>
  </si>
  <si>
    <t>1.5GHz, 30MB Smart Cache, 16 Cores, 5.2GHz Turbo</t>
  </si>
  <si>
    <t>4.0GHz, 24 Cores, 36MB Smart Cache, Turbo 5.5GHz</t>
  </si>
  <si>
    <t>2x PCI Express x1 slot</t>
  </si>
  <si>
    <t>42.51" LED (IPS; 2xDP/2xHDMI/2xUSB-C/4xUSB/RJ45/Audio; 3840x2160@60Hz; Speakers)</t>
  </si>
  <si>
    <t>DELL XPS 15 (9530) - Core i7-13700H</t>
  </si>
  <si>
    <t>*Korisnici udaljeni više od 150km od servisnog centra u Zagrebu ili izvan Splita imaju pravo na telefonsku podršku, a prema potrebi opremu na popravak dostavljaju u ovlašteni servis.</t>
  </si>
  <si>
    <t>Intel Core procesor i3-13100T</t>
  </si>
  <si>
    <t>Troškove transporta robe i izlaska servisera na lokaciju kupca snosi kupac.</t>
  </si>
  <si>
    <t>UK raspored, s pozadinskim osvjetljenjem, integrirani Touch Pad</t>
  </si>
  <si>
    <t>23.8" LED (IPS; DP/HDMI/Audio; 1920x1080@75; Pivot)</t>
  </si>
  <si>
    <t>▼</t>
  </si>
  <si>
    <t>Ekran:</t>
  </si>
  <si>
    <t>DELL Latitude 5430 Rugged - Core i7-1185G7</t>
  </si>
  <si>
    <t>Fax: 01-3688 655</t>
  </si>
  <si>
    <t>Ako popravak ne bi bio izvršen u razumnom roku, proizvod će biti zamjenjen novim, a ukoliko popravak traje duže od 10 dana jamstveni rok se produžuje za toliko dana.</t>
  </si>
  <si>
    <t>Li-Ion baterija 86Whr, AC adapter</t>
  </si>
  <si>
    <t>Kensington lock</t>
  </si>
  <si>
    <t>UPS Network Card - MS SNMP/Web Adaptor</t>
  </si>
  <si>
    <t>Raspoloživost</t>
  </si>
  <si>
    <t>27" LED (IPS; DP/DP-Out/HDMI/5xUSB/USB-Cpower/RJ45/Audio; 3840x2160@60; Pivot)</t>
  </si>
  <si>
    <t>USB Server Interface Pod for KVM</t>
  </si>
  <si>
    <t>MS Windows 2022 Server Essentials 64bit, OEM</t>
  </si>
  <si>
    <t>Lifetime Limited</t>
  </si>
  <si>
    <t>DELL OptiPlex SFF Plus 7010 - Core i7-13700</t>
  </si>
  <si>
    <t>35 dana</t>
  </si>
  <si>
    <t>1.8 kg</t>
  </si>
  <si>
    <t>Intel Core procesor i3-13100</t>
  </si>
  <si>
    <t>Intel Core procesor i3-12100</t>
  </si>
  <si>
    <t>N0766</t>
  </si>
  <si>
    <t>2200VA/1980W, 8x C13, 1x C19, Rack 2U</t>
  </si>
  <si>
    <t>HDD 2TB SATA 7200rpm 3.5"</t>
  </si>
  <si>
    <t>10/100/1000Mbps mrežni adapter</t>
  </si>
  <si>
    <t xml:space="preserve">Procesor: </t>
  </si>
  <si>
    <t>Li-Ion baterija 57Whr, AC adapter</t>
  </si>
  <si>
    <t>Latitude 7640</t>
  </si>
  <si>
    <t>2x USB 3.2, 1x USB 2.0, 1x HDMI, 1x slušalice/mikrofon</t>
  </si>
  <si>
    <t>Notebook accessories</t>
  </si>
  <si>
    <t>Vrijedi od:</t>
  </si>
  <si>
    <t>SB521A Slim Soundbar for monitor U2421E/P2721Q/P3221D/P3421W/U2722D/U2722DE/U2422H/U2422HE/P2222H/P2422H/P2422HE/P2722H/P2722HE</t>
  </si>
  <si>
    <t>1.4 kg</t>
  </si>
  <si>
    <t>Microsoft Windows 11 Pro</t>
  </si>
  <si>
    <t>Polica za serverski ormar</t>
  </si>
  <si>
    <t>DELL Latitude 7640 - Core i7-1365U</t>
  </si>
  <si>
    <t>HDD 8TB</t>
  </si>
  <si>
    <t>Intel Core procesor i5-13500T</t>
  </si>
  <si>
    <t>Eaton 5E1200UI USB UPS</t>
  </si>
  <si>
    <t>1x PCI Express x4 (Gen4) slot, pola visine i pola duljine</t>
  </si>
  <si>
    <t>Intel Xeon procesor E-2314 2.8Hz, 4 Cores, 4 Threads, 8MB Smart Cache, Turbo 4.5GHz;  16GB (1x16GB) 3200MT/s DDR4 memorije, 4 utora (max 128GB);  PERC H355 SAS/SATA RAID kontroler (RAID 0, 1, i 10);  4 utora za 3.5" SAS/SATA Hot-Plug tvrde diskove;  2x 2TB SATA 6Gbps 7200 okr/min 512n 3.5" Hot-Plug hard drive;  Integrirani Broadcom 5720 Dual-Port 1Gbit (10/100/1000 Mbps) mrežni adapter;  iDRAC9 Basic kontroler;  1x PCI Express (Gen4) x16 slot, low-profile, half-length,  1x PCI Express (Gen4) x8 slot, low-profile, half-length;  sprijeda: 1x USB 2.0, straga: 1x USB 3.0, 1x USB 2.0, 1x VGA, 1x serijski;  700W (220V/50Hz) napajanje;  1U rack, tool-less, s pripadajućim vodilicama za montažu u rack;  Dell USB tipkovnica (HR raspored) i miš</t>
  </si>
  <si>
    <t>1.92 kg</t>
  </si>
  <si>
    <t>15.6" Full HD (1920 x 1080) IPS Anti-Glare 250nits display s integriranom IR kamerom</t>
  </si>
  <si>
    <t>64GB (4x16) 2933MHz DDR4 ECC memorije</t>
  </si>
  <si>
    <t>U2724DE</t>
  </si>
  <si>
    <t>Intel Core procesor i7-13700H 3.7GHz / 24MB Smart Cache / 14 Cores / Turbo 5.0GHz;  15.6" Touch OLED InfinityEdge Anti-Reflective 400-Nit display (3456 x 2160), s integriranom kamerom;  32GB 4800MHz DDR5 memorije;  1TB M.2 PCIe NVMe Solid State Drive;  NVIDIA GeForce RTX 4060 s 8GB GDDR6 memorije;  Killer WiFi 6 AX1675 2x2 Wireless;  Bluetooth 5.3 adapter;  Fingerprint reader;  Microsoft Windows 11 Pro, 64-bit;  Težina 1.92 kg;  Boja Platinum srebrna</t>
  </si>
  <si>
    <t>31.5" LED (IPS; DP/HDMI/4xUSB/USB-Cpower/RJ45; 3840x2160@60Hz; Pivot)</t>
  </si>
  <si>
    <t>E-2468/2.6/1x32/BOSS2xSSD480/PERCH755/nicDP/iDRAC9ent/2xPSU/Keyb/Mouse</t>
  </si>
  <si>
    <t>DELL Vostro 3520 - Core i5-1235U</t>
  </si>
  <si>
    <t>2xGold-6326/2.9/2x64/BOSS2xSSD480/PERCH755/B5720DP/B57416DP/iDRAC9ent/2xPSU/Keyb/Mouse</t>
  </si>
  <si>
    <t>P2423D</t>
  </si>
  <si>
    <t>Li-Ion baterija 55Whr, AC adapter</t>
  </si>
  <si>
    <t>PERC H355 SAS/SATA RAID kontroler (RAID 0, 1, i 10)</t>
  </si>
  <si>
    <t>Precision 7960 MT</t>
  </si>
  <si>
    <t>-</t>
  </si>
  <si>
    <t>HR raspored, s pozadinskim osvjetljenjem, integriran Touch Pad</t>
  </si>
  <si>
    <t>N0756</t>
  </si>
  <si>
    <t>i7-1360P/3.7/FHD+/2x8/SSD512/AX211wlan/BT/Camera/Battery4cell/Backlit/Win11Pro</t>
  </si>
  <si>
    <t>straga: 3x USB 3.2 Type-C, 3x USB 3.2, 1x audio</t>
  </si>
  <si>
    <t>WD19S/130W Dock</t>
  </si>
  <si>
    <t>M0229</t>
  </si>
  <si>
    <t>15 dana</t>
  </si>
  <si>
    <t>Intel procesor Core i7-13700 1.5GHz, 16 Cores, 30MB Smart Cache, Turbo 5.2GHz;  Intel W680;  16GB (1x16) 4800MHz DDR5 non-ECC memorije;  Najviše 64GB DDR5 ECC memorije;  SATA RAID kontroler (RAID 0 i 1);  1TB M.2 NVMe Solid State Drive;  nVIDIA T1000 s 8GB GDDR6 memorije, 4x mDP to DP;  High Definition audio;  Integrirani Intel Gigabit (10/100/1000) mrežni adapter;  1x PCI Express x16 Gen4 slot, half-height;  1x PCI Express x4 Gen3, half-height;  4x M.2;  sprijeda: 1x USB 3.2, 1x USB 3.2 Type C, 2x USB 2.0, 1x audio;  straga: 4x USB 3.2, 2x USB 2.0, 3x Display Port, 1x audio;  Small Form Factor;  110/220V, 260W;  Dell USB tipkovnica (HR raspored);  Dell USB optički miš, dvije tipke + scroll;  Microsoft Windows 11 Professional</t>
  </si>
  <si>
    <t>Bluetooth 5.3 adapter</t>
  </si>
  <si>
    <t>prodaja@kodeks.hr</t>
  </si>
  <si>
    <t>1.81 kg</t>
  </si>
  <si>
    <t>Dell 18.5" LCD sa tipkovnicom i touchpadom;  Rack 1U</t>
  </si>
  <si>
    <t>16.0"</t>
  </si>
  <si>
    <t>straga: 1x USB 3.2, 1x VGA</t>
  </si>
  <si>
    <t>Headset Pro Wired WH3022</t>
  </si>
  <si>
    <t>N0763</t>
  </si>
  <si>
    <t>nVIDIA Quadro T1000 s 8GB GDDR6 memorije, 4x mDP to DP</t>
  </si>
  <si>
    <t>Broadcom 5719QP 4p</t>
  </si>
  <si>
    <t>All-In-One with Height Adjustable Stand</t>
  </si>
  <si>
    <t>Intel procesor Core i7-13800H 4.0GHz, 14 Cores, 24MB Smart Cache, Turbo 5.2GHz;  15.6" Full HD (1920 x 1080) IPS Anti-Glare 250nits display s integriranom IR kamerom;  32GB (2x16) 4800MHz DDR5 memorije;  2TB M.2 PCIe NVMe Solid State Drive;  NVIDIA RTX 2000 Ada grafika sa 8GB GDDR6 memorije;  High-Definition Audio, stereo zvučnici, 2x mikrofon;  Integrirani Intel Gigabit (10/100/1000) mrežni adapter;  Intel Wi-Fi 6 AX211 Wi-Fi 6E 2x2 wireless adapter;  Bluetooth 5.3 adapter;  2x Thunderbolt 4, 1x USB 3.2 with Powershare, 1x USB 3.2, 1x HDMI, 1x slušalice/mikrofon;  Micro-SD čitač kartica;  Čitač otiska prsta;  SmartCard čitač;  NFC čitač;  HR raspored, s numeričkom tipkovnicom i pozadinskim osvjetljenjem, integrirani Touch Pad;  Baterija 97WHr, AC adapter;  Microsoft Windows 11 Pro;  1.8 kg</t>
  </si>
  <si>
    <t>1000VA/700W, 8xC13, Rack 2U</t>
  </si>
  <si>
    <t>Microsoft Windows 11 Pro for Workstation</t>
  </si>
  <si>
    <t>Headset Premium Wireless WL7022</t>
  </si>
  <si>
    <t>Card reader:</t>
  </si>
  <si>
    <t>SJEDIŠTE TVRTKE Nova cesta 60, 10110 Zagreb)</t>
  </si>
  <si>
    <t>32" LED (Va; DP/2xHDMI/Audio/USB/USBpower; 3840x2160@60Hz; Speakers)</t>
  </si>
  <si>
    <t>DELL OptiPlex Tower 7010 - Core i5-13500</t>
  </si>
  <si>
    <t>2.1GHz, 6 Cores, 15MB Smart Cache, Turbo 4.2GHz</t>
  </si>
  <si>
    <t>i5-1335U/3.4/FHD/1x16/SSD1TB/AX211wlan/BT/Battery3cell/Fingerprint/Backlit/Camera/Win11Pro</t>
  </si>
  <si>
    <t>PERC H755 6/12Gbps SAS/SATA/SSD RAID kontroler s 8GB NV Cache (RAID 0, 1, 5, 6, 10, 50 i 60)</t>
  </si>
  <si>
    <t>2x Intel Xeon procesor Gold 6330 (do 2 CPU)</t>
  </si>
  <si>
    <t>1x PCI Express x16 Gen4 slot, half-height</t>
  </si>
  <si>
    <t>Jamstvo ne obuhvaća programsku opremu koja dolazi uz računalo.</t>
  </si>
  <si>
    <t>Intel Core procesor i7-13700T 1.4GHz, 30MB Smart Cache, 16 Cores, 4.9GHz Turbo;  Intel Q670;  16GB (1x16) 4400MHz DDR5 memorije;  1TB M.2 PCIe NVMe Solid State Drive;  Intel UHD Graphics 770;  High Definition Audio, interni zvučnik;  Intel Gigabit (10/100/1000Mbps) mrežni adapter;  Intel Wi-Fi 6E AX211 (802.11ax, 2x2), bluetooth;  3x M.2;  straga: 3x USB 3.2, 3x DP, sprijeda: 1x USB Type-C 3.2, 1x USB 3.2, 1x audio;  Micro;  Dell USB tipkovnica (HR raspored);  Dell USB optički miš, dvije tipke+scroll;  Microsoft Windows 11 Pro</t>
  </si>
  <si>
    <t>C0126</t>
  </si>
  <si>
    <t>1x PCI Express (Gen4) x16 slot, pune visine i pola dužine</t>
  </si>
  <si>
    <t>32GB 6000MHz LPDDR5 memorije</t>
  </si>
  <si>
    <t>LED IPS Curved 34.14";  Rezolucija 3440x1440 na 60Hz;  Veličina pixela 0.2325mm;  Brzina odziva 5/8ms;  Kut vidljivosti 178°/178°;  Osvjetljenje 300cd/m2;  Kontrast 1000:1;  Priključak Display Port, HDMI, USB Type-C, 4x USB 3.2, RJ45</t>
  </si>
  <si>
    <t>27" LED (IPS; DP/HDMI/4xUSB/USB-Cpower/RJ45; 3840x2160@60; Pivot)</t>
  </si>
  <si>
    <t>PowerEdge R660</t>
  </si>
  <si>
    <t>14" Full HD (1920 x 1080) Anti-Glare 250nits display s integriranom IR kamerom</t>
  </si>
  <si>
    <t>PowerEdge R650</t>
  </si>
  <si>
    <t>Tower</t>
  </si>
  <si>
    <t>Latitude 7440</t>
  </si>
  <si>
    <t>M0242</t>
  </si>
  <si>
    <t>2x PCI Express (Gen5) x16 slot</t>
  </si>
  <si>
    <t>Linux Ubuntu 20.04</t>
  </si>
  <si>
    <t>1x PCI Express (Gen3) x16 slot, wired as x1</t>
  </si>
  <si>
    <t>DELL Latitude 3540 - i5-1335U</t>
  </si>
  <si>
    <t>i9-13950HX/4.0/FullHD/RTX5000/2x32/SSD2TB/AX211wlan/BT/Fingerprint/Smartcard/NFC/Backlit/Battery6cell/Win11Pro</t>
  </si>
  <si>
    <t>High Definition audio, stereo zvučnici, mikrofon</t>
  </si>
  <si>
    <t>Jamstva</t>
  </si>
  <si>
    <t>PowerEdge T550</t>
  </si>
  <si>
    <t>HR raspored, numerička tipkovnica, integriran Touch Pad</t>
  </si>
  <si>
    <t>MS Office 2021 Home and Student (Word, Excel, PowerPoint), Engleski</t>
  </si>
  <si>
    <t>Ormari i pribor</t>
  </si>
  <si>
    <t>MS Office 2021 Home and Business (Word, Excel, PowerPoint, Outlook), English</t>
  </si>
  <si>
    <t>AX510/510PA</t>
  </si>
  <si>
    <t>LED IPS 30";  Rezolucija 2560x1600;  Veličina pixela 0.2505mm;  Brzina odziva 8ms;  Kut vidljivosti 178°/178°;  Osvjetljenje 400cd/m2;  Kontrast 1000:1;  Priključak Display Port, HDMI, Display Port out, 3x USB, USB power 15W, USB-C display, USB-C power 15W, Audio, RJ-45;  Pivot</t>
  </si>
  <si>
    <t>Intel Core procesor i7-13700H</t>
  </si>
  <si>
    <t>LED IPS 27";  Rezolucija 1920x1080;  Veličina pixela 0.3114mm;  Brzina odziva 8ms;  Kut vidljivosti 178°/178°;  Osvjetljenje 300cd/m2;  Kontrast 1000:1;  Priključak HDMI, Display Port, VGA, 4x USB;  Pivot</t>
  </si>
  <si>
    <t>SE2422H</t>
  </si>
  <si>
    <t>Intel Core procesor i7-13700T</t>
  </si>
  <si>
    <t>B0058</t>
  </si>
  <si>
    <t>B0059</t>
  </si>
  <si>
    <t>M0234</t>
  </si>
  <si>
    <t>i7-13700H/OLED/Touch/RTX4060/32GB/SSD1TB/AX1675wlan/BT/Camera/Battery6cell/Fingerprint/Backlit/Win11Pro</t>
  </si>
  <si>
    <t>Tvrdi diskovi:</t>
  </si>
  <si>
    <t>M0030</t>
  </si>
  <si>
    <t>24" LED (IPS; DP/HDMI/DVI/VGA/4xUSB; 1920x1200@60; Pivot)</t>
  </si>
  <si>
    <t>DELL Latitude 5540 - Core i5-1335U</t>
  </si>
  <si>
    <t>Latitude 3540</t>
  </si>
  <si>
    <t>DELL Latitude 3340</t>
  </si>
  <si>
    <t>D0389</t>
  </si>
  <si>
    <t>4 utora za 3.5" SAS/SATA diskove</t>
  </si>
  <si>
    <t>16" FHD+ (1920 x 1200) Anti-Glare 250nits display s integriranom IR kamerom</t>
  </si>
  <si>
    <t>Dell stereo zvučnici za monitor</t>
  </si>
  <si>
    <t>straga: 2x USB 3.2, 2x USB 3.2 Type C, 2x USB 2.0, 2x Display Port, 1x audio</t>
  </si>
  <si>
    <t>Monitor</t>
  </si>
  <si>
    <t>Fax: 01-3650 677</t>
  </si>
  <si>
    <t>64GB (2x32) 5200MHz DDR5 memorije</t>
  </si>
  <si>
    <t>M0240</t>
  </si>
  <si>
    <t>2x Intel Xeon procesor Gold 6526Y (do 2 CPU) 2.8GHz, 16 Cores, 32 Threads, 37.5MB Cache, Turbo (3.9GHz);  128GB (2x64GB) 4800MHz Dual Rank memorije;  PERC H755 6/12Gbps SAS/SATA/SSD RAID kontroler s 8GB NV Cache (RAID 0, 1, 5, 6, 10, 50 i 60);  12 utora za 3.5" SAS/SATA Hot-Plug tvrde diskove;  BOSS-N1 kontroler s 2x 480GB M.2 Solid State Drive u RAID-u 1;  Broadcom 5720 Dual-Port 1GbE NIC;  Broadcom 57416 Dual-Port 10GbE BASE-T OCP NIC 3.0;  iDRAC9 Enterprise kontroler za udaljeni nadzor i upravljanje;  1x PCI Express x16 (Gen4) slot, pola visine i pune duljine, 2x PCI Express x8 (Gen4) slot, pune visine i pune duljine;  2x 1400W (220V/50Hz) Hot-Plug redundantno napajanje;  2U rack, tool-less, s pripadajućim vodilicama za montažu u rack;  Dell USB tipkovnica (HR raspored) i miš</t>
  </si>
  <si>
    <t>HR raspored, s pozadinskim osvjetljenjem, integrirani Touch Pad</t>
  </si>
  <si>
    <t>straga: 4x USB 3.2, 2x USB 2.0, 3x DP</t>
  </si>
  <si>
    <t>Eksterni DVD+/-RW</t>
  </si>
  <si>
    <t>M0186</t>
  </si>
  <si>
    <t>16GB (1x16) 3200MT/s DDR4 memorije (max 128GB)</t>
  </si>
  <si>
    <t>M0183</t>
  </si>
  <si>
    <t>Precision 3660 MT</t>
  </si>
  <si>
    <t>M0181</t>
  </si>
  <si>
    <t>8GB (1x8) 2666MHz DDR4 memorije</t>
  </si>
  <si>
    <t>M0209</t>
  </si>
  <si>
    <t>M0208</t>
  </si>
  <si>
    <t>M0207</t>
  </si>
  <si>
    <t>2x Intel Xeon procesor Gold 6526Y (do 2 CPU)</t>
  </si>
  <si>
    <t>M0204</t>
  </si>
  <si>
    <t>BOSS-S2 kontroler s 2x 480GB M.2 Solid State Drive u RAID-u 1</t>
  </si>
  <si>
    <t>3x M.2</t>
  </si>
  <si>
    <t>Intel procesor Core i9-13950HX</t>
  </si>
  <si>
    <t>M0200</t>
  </si>
  <si>
    <t>Intel procesor Core i5-1235U 1.3GHz / 12MB Smart Cache / 10 Cores / Turbo 4.4GHz;  15.6" Full HD IPS Anti-Glare display (1920 x 1080), s integriranom HD kamerom;  16GB (2x8) 2666MHz DDR4 memorije;  512GB M.2 NVMe Solid State Drive;  Intel Iris Xe Graphics;  High-Definition Audio, stereo zvučnici, digitalni mikrofon;  10/100/1000Mbps mrežni adapter;  Intel Wireless.AC 9462 (802.11ac 1x1) mrežni adapter;  Bluetooth 5.1 adapter;  2x USB 3.2, 1x USB 2.0, 1x HDMI, 1x slušalice/mikrofon;  SD card reader;  HR raspored, numerička tipkovnica, integriran Touch Pad;  Li-Ion baterija 41Whr, AC adapter;  Microsoft Windows 11 Pro;  Težina 1.7 kg</t>
  </si>
  <si>
    <t>i7-1185G7/3.0/FHD/T500/2x16/SSD1TB/AX210wlan/BT/2xBattery3cell/Fingerprint/Smartcard/Backlit/Camera/Win11Pro64</t>
  </si>
  <si>
    <t>PowerEdge T150</t>
  </si>
  <si>
    <t>D0378</t>
  </si>
  <si>
    <t>D0379</t>
  </si>
  <si>
    <t>Jamstvenim listom izdanim prilikom isporuke robe Kodeks d.o.o. jamči da će po zahtjevu Kupca, u navedenom jamstvenom roku besplatno (u ovlaštenom servisu) biti otklonjen kvar i tehnički nedostatak koji  nastane tijekom redovite uporabe proizvoda.</t>
  </si>
  <si>
    <t>N0767</t>
  </si>
  <si>
    <t>G0160</t>
  </si>
  <si>
    <t>OptiPlex Micro 7010</t>
  </si>
  <si>
    <t>G0165</t>
  </si>
  <si>
    <t>G0164</t>
  </si>
  <si>
    <t>2x USB 3.2, 1x Thunderbolt 4, 1x HDMI, 1x slušalice/mikrofon combo</t>
  </si>
  <si>
    <t>PRODAJA (Izložbeni salon Nova cesta 60, 10000 Zagreb)</t>
  </si>
  <si>
    <t>SSD 960GB SATA 6Gbps Mixed Use 2.5" Hot-Plug</t>
  </si>
  <si>
    <t>- oštećenja nastalih zbog nepravilne montaže,</t>
  </si>
  <si>
    <t>SSD 1.92TB</t>
  </si>
  <si>
    <t>Integrirani Broadcom 5720 Dual-Port 1Gbit (10/100/1000 Mbps) mrežni adapter</t>
  </si>
  <si>
    <t>Intel procesor Core i7-1360P 3.7GHz / 18MB Smart Cache / 12 Cores / Turbo 5.0GHz;  13.4" Touch OLED Anti-Reflective 400-Nit display (3456 x 2160), s integriranom kamerom;  32GB 6000MHz LPDDR5 memorije;  1TB M.2 PCIe NVMe Solid State Drive;  Intel Iris Xe Graphics;  Realtek ALC1319D, dual stereo zvučnici, 2x mikrofon;  Killer WiFi 6 AX1675 2x2 Wireless;  Bluetooth 5.2 adapter;  2x Thunderbolt 4;  HR raspored, s pozadinskim osvjetljenjem, integrirani Touch Pad;  Li-Ion baterija 55Whr, AC adapter;  Microsoft Windows 11 Pro, 64-bit;  Težina 1.23 kg;  Aluminium</t>
  </si>
  <si>
    <t>U4323QE</t>
  </si>
  <si>
    <t>2x Intel Xeon procesor Gold 6326 (do 2 CPU) 2.6GHz, 16 Cores, 32 Threads, 24MB Cache, Turbo (3.5GHz);  128GB (2x 64GB) 3200MHz Dual Rank DDR4 memorije, 16 utora (max 1TB);  PERC H755 6/12Gbps SAS/SATA/SSD RAID kontroler s 8GB NV Cache (RAID 0, 1, 5, 6, 10, 50 i 60);  8 utora za 3.5" SAS/SATA/SSD Hot-Plug tvrde diskove;  BOSS-S2 kontroler s 2x 480GB M.2 Solid State Drive u RAID-u 1;  Broadcom 5720 Dual-Port 1GbE NIC;  Broadcom 57416 Dual-Port 10GbE BASE-T OCP NIC 3.0;  iDRAC9 Enterprise kontroler za udaljeni nadzor i upravljanje;  1x PCI Express x16 (Gen4) slot, pola visine i pola duljine, 1x PCI Express x4 (Gen4) slot, pola visine i pola duljine;  sprijeda: 1x USB 2.0, 1x VGA, straga: 1x USB 3.0, 1x USB 2.0, 1x VGA;  2x 800W (220V/50Hz) Hot-Plug redundantno napajanje;  2U rack, tool-less, s pripadajućim vodilicama za montažu u rack;  Dell USB tipkovnica (HR raspored) i miš</t>
  </si>
  <si>
    <t>45 dana</t>
  </si>
  <si>
    <t>DELL BRANDED SERVICES I U HRVATSKOJ</t>
  </si>
  <si>
    <t>Z0078</t>
  </si>
  <si>
    <t>Z0074</t>
  </si>
  <si>
    <t>Li-Ion baterija 54Whr, AC adapter</t>
  </si>
  <si>
    <t>Z0076</t>
  </si>
  <si>
    <t>Z0077</t>
  </si>
  <si>
    <t>i5-12500/3.0/1x16/SSD512/Ubuntu/Keyb/Mouse</t>
  </si>
  <si>
    <t>Z0071</t>
  </si>
  <si>
    <t>Z0072</t>
  </si>
  <si>
    <t>Z0073</t>
  </si>
  <si>
    <t>- mehaničkih oštećenja uključujući oštećen zaslon monitora prouzročenih čišćenjem (brisanjem) oštrom krpom ili bilo kakvom tekućinom koja u sebi sadrži akohol ili jake deterdžente,</t>
  </si>
  <si>
    <t>BOSS-S2 kontroler s 2x 240GB M.2 Solid State Drive u RAID-u 1</t>
  </si>
  <si>
    <t>12 utora za 3.5" SAS/SATA/SSD Hot-Plug tvrde diskove</t>
  </si>
  <si>
    <t>G0158</t>
  </si>
  <si>
    <t>&gt; DELL 3Yr Basic Warranty NBD &lt;</t>
  </si>
  <si>
    <t>Realtek Gigabit (10/100/1000Mbps) mrežni adapter</t>
  </si>
  <si>
    <t>Eaton UPS Network Card</t>
  </si>
  <si>
    <t>A0033</t>
  </si>
  <si>
    <t>IBAN (Privredna banka Zagreb): HR8723400091100227371</t>
  </si>
  <si>
    <t>64GB (1x 64GB) 3200MHz Dual Rank DDR4 memorije, 32 utora (max 8TB)</t>
  </si>
  <si>
    <t>A0037</t>
  </si>
  <si>
    <t>A0036</t>
  </si>
  <si>
    <t>Dell NetShelter SX 42U serverski ormar (1991 x 600mm x 1070mm) s vratima i bočnim stranicama</t>
  </si>
  <si>
    <t>Dell USB optički miš, dvije tipke+scroll</t>
  </si>
  <si>
    <t>N0770</t>
  </si>
  <si>
    <t>Najviše 128GB DDR5 UDIMM memorije</t>
  </si>
  <si>
    <t>A0039</t>
  </si>
  <si>
    <t>A0038</t>
  </si>
  <si>
    <t>M0227</t>
  </si>
  <si>
    <t>N0775</t>
  </si>
  <si>
    <t>N0776</t>
  </si>
  <si>
    <t>Dell bežični miš WM126, dvije tipke + scroll</t>
  </si>
  <si>
    <t>High Definition audio</t>
  </si>
  <si>
    <t>DELLOVIM KORISNICIMA OD SADA JE DOSTUPNA TEHNIČKA PODRŠKA PO NAJVIŠIM SVJETSKIM STANDARDIMA</t>
  </si>
  <si>
    <t>Micro-SD čitač kartica</t>
  </si>
  <si>
    <t>DELL OptiPlex Small Form Factor 7010 - Core i5-13500</t>
  </si>
  <si>
    <t>LED 23.8" IPS;  Rezolucija 2560x1440;  Veličina pixela 0.2058mm;  Brzina odziva 8ms;  Kut vidljivosti 178°/178°;  Osvjetljenje 300cd/m2;  Kontrast 1000:1;  Priključak HDMI, Display Port, Display Port Out, 4x USB, RJ-45;  Pivot</t>
  </si>
  <si>
    <t>Dell AC auto adapter za prijenosna računala</t>
  </si>
  <si>
    <t>Šifra</t>
  </si>
  <si>
    <t>1.26 kg</t>
  </si>
  <si>
    <t>S0243</t>
  </si>
  <si>
    <t>Warranty upgrade 5y (OptiPlex and Inspiron desktop)</t>
  </si>
  <si>
    <t>Intel procesor Core i7-13700 1.5GHz, 16 Cores, 30MB Smart Cache, Turbo 5.2GHz;  Intel W680;  16GB (2x8) 4400MHz DDR5 UDIMM memorije;  Najviše 128GB DDR5 UDIMM memorije;  1TB M.2 NVMe Solid State Drive;  nVidia T1000 s 8GB GDDR6 memorije, 4x mDP to DP;  High Definition audio;  Integrirani Gigabit (10/100/1000) mrežni adapter;  1x PCI Express x16 Gen5 slot;  1x PCI Express x4 Gen4 slot;  1x PCI Express x4 Gen3 slot;  4x M.2;  sprijeda: 2x USB 3.2, 2x USB 3.2 Type C, 1x audio;  straga: 2x USB 3.2, 2x USB 3.2 Type C, 2x USB 2.0, 2x Display Port, 1x audio;  Mini tower;  110/220V, 300W;  Dell USB tipkovnica (HR raspored);  Dell USB optički miš, dvije tipke + scroll;  Microsoft Windows 11 Pro</t>
  </si>
  <si>
    <t>OS:</t>
  </si>
  <si>
    <t>DELL Precision 3480</t>
  </si>
  <si>
    <t>LCD monitor ili display s neispravnim pixelima ("stuck on or stuck off") biti će unutar jamstvenog roka zamijenjen ukoliko ima 6 ili više neispravnih pixela.</t>
  </si>
  <si>
    <t>DELL OptiPlex Micro Plus 7010 - Core i7-13700T</t>
  </si>
  <si>
    <t>C2423H</t>
  </si>
  <si>
    <t>Napajanje:</t>
  </si>
  <si>
    <t>DA200</t>
  </si>
  <si>
    <t>1x PCI Express (Gen4) x16 slot, pune visine i pola duljine</t>
  </si>
  <si>
    <t>Dock USB Type-C with 180W AC adapter (2xUSB3.1/1xUSB3.1powered/1xUSBC3.1/1xUSBC3.1display/1xHDMI/2xDisplayPort/1xRJ45)</t>
  </si>
  <si>
    <t>2xGold-6526Y/2.8/2x64/BOSS2xSSD480/PERCH755/B5720DP/B57416DP/iDRAC9ent/2xPSU/Keyb/Mouse</t>
  </si>
  <si>
    <t>Intel procesor Core i9-13900H</t>
  </si>
  <si>
    <t>▲</t>
  </si>
  <si>
    <t>OptiPlex Tower 7010</t>
  </si>
  <si>
    <t>Bluetooth 5.3</t>
  </si>
  <si>
    <t>Bluetooth 5.2</t>
  </si>
  <si>
    <t>16GB 4800MHz DDR5 memorije</t>
  </si>
  <si>
    <t>LED IPS 27";  Rezolucija 2560x1440 na 120Hz;  Veličina pixela 0.2331mm;  Brzina odziva 5/8ms;  Kut vidljivosti 178°/178°;  Osvjetljenje 350cd/m2;  Kontrast 2000:1;  Priključak Display port, HDMI, Display port out, 3x USB, USB-C, Audio; Pivot</t>
  </si>
  <si>
    <t>Vostro 3520</t>
  </si>
  <si>
    <t>1x Intel Xeon procesor Gold 5315Y (do 2 CPU) 3.2GHz, 8 Cores, 16 Threads, 12MB Cache, Turbo 3.6GHz;  32GB (1x32GB) 3200MT/s Dual Rank DDR4, 16 utora (max 1TB);  PERC H755 SAS/SATA RAID kontroler s 8GB NV cache (RAID 0, 1, 5, 6, 10, 50 i 60);  8 utora za 2.5" SAS/SATA Hot-Plug tvrde diskove;  BOSS kontroler s 2x 480GB M.2 Solid State Drive u RAID-u 1;  Integrirani Broadcom 5720 Dual-Port 1Gbit (10/100/1000 Mbps) mrežni adapter;  Broadcom 57416 Dual-Port 10GbE BASE-T OCP NIC 3.0 mrežni adapter;  iDRAC9 Enterprise kontroler za udaljeni nadzor i upravljanje;  1x PCI Express (Gen3) x16 slot, pola visine i pola duljine;  sprijeda: 1x USB 3.0, 1x VGA, straga: 1x USB 3.0, 1x USB 2.0, 1x VGA;  2x 1100W (220V/50Hz) Hot-Plug redundantno napajanje;  1U rack, tool-less, s pripadajućim vodilicama za montažu u rack;  Dell USB tipkovnica (HR raspored) i miš</t>
  </si>
  <si>
    <t>Baterija 100WHr, AC adapter</t>
  </si>
  <si>
    <t>Intel procesor Core i7-1355U 3.7GHz / 12MB Smart Cache / 10 Cores / Turbo 5.0GHz;  13.3" FHD Anti-Glare display (1920 x 1080) s integriranom FHD kamerom;  16GB 4800MHz LPDDR5 memorije;  512GB M.2 PCIe NVMe Solid State Drive;  Intel Iris Xe Graphics;  High Definition audio, stereo zvučnici, mikrofon;  Intel Wi-Fi 6E AX211 (802.11ax, 2x2) mrežni adapter;  Bluetooth 5.3 adapter;  1x USB 3.2 Type-C with Power/DP, 1x USB 3.2 with power, 1x USB 3.2, 1x HDMI, 1x slušalice/mikrofon combo;  HR raspored, s pozadinskim osvjetljenjem, integriran Touch Pad;  Li-Ion baterija 54Whr, AC adapter;  Microsoft Windows 11 Pro;  Težina 1.25 kg</t>
  </si>
  <si>
    <t>DELL Precision 3580</t>
  </si>
  <si>
    <t>i3-13100/3.4/1x8/SSD256/speaker/Win11Pro/Keyb/Mouse</t>
  </si>
  <si>
    <t>128GB (2x64GB) 3200MHz Dual Rank DDR4 memorije, 32 utora (max 8TB)</t>
  </si>
  <si>
    <t>Eaton 5SC3000IRT</t>
  </si>
  <si>
    <t>Realtek ALC1319D, dual stereo zvučnici, 2x mikrofon</t>
  </si>
  <si>
    <t>sprijeda: 1x USB 3.2, 1x USB 3.2 Type C, 2x USB 2.0, 1x audio</t>
  </si>
  <si>
    <t>P3223DE</t>
  </si>
  <si>
    <t>MicroSD Card reader</t>
  </si>
  <si>
    <t>2x 480GB SATA Mix Use 6Gb/s 512 2.5" Hot-Plug Solid State Drive</t>
  </si>
  <si>
    <t>Wireless mouse WM126</t>
  </si>
  <si>
    <t>S0237</t>
  </si>
  <si>
    <t>S0236</t>
  </si>
  <si>
    <t>S0231</t>
  </si>
  <si>
    <t>USB Server Interface Pod za KVM</t>
  </si>
  <si>
    <t>CPU Intel Xeon Gold 6326 2.9GHz/16C/32T/24MBcache</t>
  </si>
  <si>
    <t>i5-1335U/3.4/FHD/2x8/SSD512/AX211wlan/BT/Battery3cell/Backlit/Camera/Win11Pro</t>
  </si>
  <si>
    <t>E2724HS</t>
  </si>
  <si>
    <t>23.8" LED (VA; DP/VGA; 1920x1080@60)</t>
  </si>
  <si>
    <t>i7-13700/1.5/1x16/SSD1TB/T1000/Win11Pro64/Keyb/Mouse</t>
  </si>
  <si>
    <t>Backplane:</t>
  </si>
  <si>
    <t>Intel Xeon procesor Gold 5222  3.8GHz, 4 Cores, 16.5MB Cache, Turbo 3.9GHz;  Intel C621;  64GB (4x16) 2933MHz DDR4 ECC memorije;  Najviše 1.5TB DDR4 LR memorije;  Integrirani 6-kanalni 6Gbps SATA kontroler (SW RAID 0, 1, 5 i 10);  2TB M.2 NVMe Solid State Drive;  nVIDIA RTX A4000 s 16GB memorije, 4x Display Port;  High Definition audio;  Integrirani Intel Gigabit (10/100/1000) mrežni adapter;  2x PCI Express (Gen3) x16 slot;  2x PCI Express (Gen3) x16 slot, samo uz dva procesora;  1x PCI Express (Gen3) x8 slot, open ended;  1x PCI Express (Gen3) x16 slot, wired as x4;  1x PCI Express (Gen3) x16 slot, wired as x1;  straga: 6x USB 3.1, 1x serijski, 2x PS/2, 2x audio;  sprijeda: 2x USB 3.1, 2x USB 3.1 Type C, 1x audio;  Mini tower;  110/220V;  Dell USB tipkovnica (HR raspored);  Dell USB optički miš, dvije tipke + scroll;  Microsoft Windows 11 Pro for Workstation</t>
  </si>
  <si>
    <t>P2423</t>
  </si>
  <si>
    <t>B0074</t>
  </si>
  <si>
    <t>HDD 12TB SATA 7200rpm 3.5"</t>
  </si>
  <si>
    <t>Intel Core procesor i5-13500 1.8GHz, 24MB Smart Cache, 14 Cores, 4.8GHz Turbo;  Intel Q670;  16GB (1x16) 3200MHz DDR4 memorije;  512GB M.2 PCIe NVMe Solid State Drive;  Intel UHD Graphics 770;  High Definition Audio, interni zvučnik;  Intel Gigabit (10/100/1000Mbps) mrežni adapter;  straga: 2x USB 3.2, 2x USB 2.0, 1x DP, 1x HDMI;  sprijeda: 2x USB 3.2, 2x USB 2.0, 1x audio;  Small Form Factor with intrusion switch;  Dell USB tipkovnica (HR raspored);  Dell USB optički miš, dvije tipke+scroll;  Microsoft Windows 11 Pro</t>
  </si>
  <si>
    <t>3.7GHz / 24MB Smart Cache / 14 Cores / Turbo 5.0GHz</t>
  </si>
  <si>
    <t>M0233</t>
  </si>
  <si>
    <t>B0031</t>
  </si>
  <si>
    <t>C0181</t>
  </si>
  <si>
    <t>C0180</t>
  </si>
  <si>
    <t>C0149</t>
  </si>
  <si>
    <t>LED IPS Curved 37.52";  Rezolucija 3840x1600 na 60Hz;  Veličina pixela 0.22908mm;  Brzina odziva 5/8ms;  Kut vidljivosti 178°/178°;  Osvjetljenje 300cd/m2;  Kontrast 2000:1;  Priključak Display Port, 2x HDMI, 3x USB Type-C, 4x USB 3.2, audio-out, RJ45;  Speakers</t>
  </si>
  <si>
    <t>S0241</t>
  </si>
  <si>
    <t>2.8GHz, 16 Cores, 32 Threads, 37.5MB Cache, Turbo (3.9GHz)</t>
  </si>
  <si>
    <t>Intel Gigabit (10/100/1000Mbps) mrežni adapter</t>
  </si>
  <si>
    <t>PowerEdge T350</t>
  </si>
  <si>
    <t>M0226</t>
  </si>
  <si>
    <t>N0777</t>
  </si>
  <si>
    <t>Docking Station Thunderbolt with 130W AC adapter (2xUSB3.2/1xUSB3.2powered/1xUSBC3.2/1xUSBCdisplay/2xThunderbolt3/1xHDMI/2xDisplayPort/1xRJ45)</t>
  </si>
  <si>
    <t>Opis</t>
  </si>
  <si>
    <t>Killer WiFi 6 AX1675 2x2 Wireless</t>
  </si>
  <si>
    <t>SB522A</t>
  </si>
  <si>
    <t>Iz jamstva su izuzeti potrošni dijelovi koji su podvrgnuti stalnom trošenju (tipkovnica, miš i sl.).</t>
  </si>
  <si>
    <t>i5-1340P/1.9/FHD+/2x8/SSD512/AX211wlan/BT/Camera/Battery4cell/Backlit/Win11Pro</t>
  </si>
  <si>
    <t>DELL Precision 7920 MT</t>
  </si>
  <si>
    <t>Gold-5222/3.8/4x16/SSD2TB/A4000/Win11ProWS/Keyb/Mouse</t>
  </si>
  <si>
    <t>23.8" LED (VA; HDMI/VGA; 1920x1080@60)</t>
  </si>
  <si>
    <t>Precision 3581</t>
  </si>
  <si>
    <t>16GB (1x16) 4800MHz DDR5 non-ECC memorije</t>
  </si>
  <si>
    <t>Stolna računala</t>
  </si>
  <si>
    <t>Headset Premier Wireless WL7022</t>
  </si>
  <si>
    <t>Gigabit mrežni adapter (10/100/1000Mbps)</t>
  </si>
  <si>
    <t>straga: 6x USB 3.1, 1x serijski, 2x PS/2, 2x audio</t>
  </si>
  <si>
    <t>23.8" LED (IPS; DP/HDMI/DP-Out/4xUSB/USB-C/Audio/RJ45; 1920x1080@120; Pivot)</t>
  </si>
  <si>
    <t>2 Years</t>
  </si>
  <si>
    <t>28 dana</t>
  </si>
  <si>
    <t>P2722HE</t>
  </si>
  <si>
    <t>Briefcase Ecoloop Pro (CC5623)</t>
  </si>
  <si>
    <t>2x Thunderbolt, 1x USB 3.2 with power, 1x USB 3.2, 1x HDMI, 1x slušalice/mikrofon</t>
  </si>
  <si>
    <t>Laser mouse</t>
  </si>
  <si>
    <t>HDD 12TB SATA</t>
  </si>
  <si>
    <t>straga: 1x USB 3.0, 1x USB 2.0, 1x serijski, 1x VGA</t>
  </si>
  <si>
    <t>DELL OptiPlex All-In-One 7410 - Core i5-13500T</t>
  </si>
  <si>
    <t>LED 23.8" IPS;  Rezolucija 1920x1080 na 75Hz;  Veličina pixela 0.2745mm;  Brzina odziva 4/5/8ms;  Kut vidljivosti 178°/178°;  Osvjetljenje 250cd/m2;  Kontrast 1000:1;  Priključak DP, HDMI, Audio-Out;  Pivot</t>
  </si>
  <si>
    <t xml:space="preserve">sprijeda: 1x USB Type-C 3.2, 1x USB 3.2, </t>
  </si>
  <si>
    <t>Latitude 5440</t>
  </si>
  <si>
    <t>23.8" LED (IPS; DP/HDMI/DP-Out/3xUSB/USB-C/Audio; 1920x1080@120; Pivot)</t>
  </si>
  <si>
    <t>S2421HS</t>
  </si>
  <si>
    <t>AX510/510PA speakers for monitor</t>
  </si>
  <si>
    <t>3000VA/2700W, 8xC13, 1xC19, Rack 2U</t>
  </si>
  <si>
    <t>MS Windows 2022 Server Standard</t>
  </si>
  <si>
    <t>straga: 1x USB 3.0, 1x USB 2.0, 1x VGA, 1x serijski</t>
  </si>
  <si>
    <t>Cijena na upit</t>
  </si>
  <si>
    <t>SSD 1.92TB SATA 6Gbps Mixed Use 2.5" Hot-Plug</t>
  </si>
  <si>
    <t>&gt; Jamstvo 36 mjeseci &lt;</t>
  </si>
  <si>
    <t>G0159</t>
  </si>
  <si>
    <t>Intel Xeon procesor E-2468</t>
  </si>
  <si>
    <t>DELL Vostro 3520 - Core i3-1215U</t>
  </si>
  <si>
    <t>Latitude</t>
  </si>
  <si>
    <t>M0232</t>
  </si>
  <si>
    <t>Dell Travel Bluetooth bežični miš MS700 za prijenosno računalo, CRNI</t>
  </si>
  <si>
    <t xml:space="preserve">2x Thunderbolt 4, 1x USB-C 3.2 with DP, 1x slušalice </t>
  </si>
  <si>
    <t>MS Windows 11 Professional, 64-bit</t>
  </si>
  <si>
    <t>High-Definition Audio, 4x zvučnik, 2x mikrofon</t>
  </si>
  <si>
    <t>Docking Station USB Type-C with 130W AC adapter (2xUSB3.1/1xUSB3.1powered/1xUSBC3.1/1xUSBC3.1display/1xHDMI/2xDisplayPort/1xRJ45)</t>
  </si>
  <si>
    <t>Miš:</t>
  </si>
  <si>
    <t>BOSS-N1 kontroler s 2x 480GB M.2 Solid State Drive u RAID-u 1</t>
  </si>
  <si>
    <t>512GB M.2 NVMe Solid State Drive</t>
  </si>
  <si>
    <t>i5-13500T/1.6/1x16/SSD512/AX211wlan/BT/speaker/Win11Pro/Keyb/Mouse</t>
  </si>
  <si>
    <t>Briefcase Essential (ES1520C)</t>
  </si>
  <si>
    <t>SKLADIŠTE (Nova cesta 60, 10000 Zagreb)</t>
  </si>
  <si>
    <t>U3023E</t>
  </si>
  <si>
    <t>Intel Core procesor i3-12100 3.3GHz, 12MB Smart Cache, 4 Cores, 4.3GHz Turbo;  Intel Q670;  4GB (1x4) 3200MHz DDR4 memorije;  512GB M.2 PCIe NVMe Solid State Drive;  Intel UHD Graphics 730;  High Definition Audio;  Realtek Gigabit (10/100/1000Mbps) mrežni adapter;  1x PCI Express x16 slot, 2x PCI Express x1 slot, 2x M.2;  straga: 2x USB 3.2, 2x USB 2.0, 1x DP, 1x HDMI, sprijeda: 2x USB 3.2, 2x USB 2.0, 1x audio;  Tower;  Dell USB tipkovnica (HR raspored);  Dell USB optički miš, dvije tipke+scroll;  Ubuntu Linux</t>
  </si>
  <si>
    <t>700W (220V/50Hz) napajanje</t>
  </si>
  <si>
    <t>1x PCI Express (Gen3) x8 (x4 speed) slot, pune visine i pola duljine</t>
  </si>
  <si>
    <t>DELL PowerEdge T350</t>
  </si>
  <si>
    <t>DELL PowerEdge T150</t>
  </si>
  <si>
    <t>i7-1255U/1.7/FHD/2x8/SSD512/I9462wlan/BT/Camera/Battery4cell/Backlit/Win11Pro</t>
  </si>
  <si>
    <t>D0392</t>
  </si>
  <si>
    <t>DELL PowerEdge T550</t>
  </si>
  <si>
    <t>D0390</t>
  </si>
  <si>
    <t>D0391</t>
  </si>
  <si>
    <t>4.1GHz, 14 Cores, 24MB Smart Cache, Turbo 5.4GHz</t>
  </si>
  <si>
    <t>1x PCI Express (Gen4) x8 slot, low-profile, half-length</t>
  </si>
  <si>
    <t>PowerEdge R760xs</t>
  </si>
  <si>
    <t>Ubuntu Linux</t>
  </si>
  <si>
    <t>PowerEdge R750xs</t>
  </si>
  <si>
    <t>14" Full HD Anti-Glare display (1920 x 1080) s integriranom FHD kamerom</t>
  </si>
  <si>
    <t>1x PCI Express x16 Gen5 slot</t>
  </si>
  <si>
    <t>Intel procesor Core i7-13850HX 3.8GHz, 20 Cores, 30MB Smart Cache, Turbo 5.3GHz;  16" FHD+ (1920 x 1200) Anti-Glare 250nits display s integriranom IR kamerom;  32GB (2x16) 5600MHz DDR5 memorije;  2TB M.2 PCIe NVMe Solid State Drive;  NVIDIA RTX 2000 Ada grafika sa 8GB GDDR6 memorije;  SoundWire Audio, stereo zvučnici, dual digital mikrofon;  Intel Gigabit (10/100/1000Mbps) mrežni adapter;  Intel AX211 Wi-Fi 6E 2x2 wireless mrežni adapter;  Bluetooth 5.3 adapter;  2x Thunderbolt 4, 1x USB Type-C 3.2 with display, 1x USB 3.2 with PowerShare, 1x USB 3.2, 1x HDMI, 1x slušalice/mikrofon combo;  Čitač SD kartica;  Čitač otiska prsta, Smartcard čitač, NFC čitač;  HR raspored, s numeričkom tipkovnicom i pozadinskim osvjetljenjem, integrirani Touch Pad;  ExpressCharge baterija 83WHr, AC adapter;  Microsoft Windows 11 Pro;  2.6 kg</t>
  </si>
  <si>
    <t>SB521A</t>
  </si>
  <si>
    <t>1x USB 2.0 with power, 1x USB 2.0, 1x audio</t>
  </si>
  <si>
    <t>23.8" LED (IPS; DP/HDMI/4xUSB; 1920x1080@60; Speakers; Pivot)</t>
  </si>
  <si>
    <t>1200VA/660W, 6xC13, Tower</t>
  </si>
  <si>
    <t>High Definition Audio, interni zvučnik</t>
  </si>
  <si>
    <t>Intel procesor Core i7-1355U 3.7GHz / 12MB Smart Cache / 10 Cores / 5.0GHz Turbo;  14" Full HD+ Anti-Glare display (1920 x 1200) s integriranom FHD kamerom;  16GB 4800MHz LPDDR5 memorije;  512GB M.2 PCIe NVMe Solid State Drive;  Intel Iris Xe Graphics;  High Definition Audio, stereo zvučnici, mikrofon;  Intel Wi-Fi 6E AX211 (802.11ax, 2x2) mrežni adapter;  Bluetooth 5.3 adapter;  2x Thunderbolt 4, 1x USB 3.2 with power, 1x USB 3.2, 1x HDMI, 1x slušalice/mikrofon combo;  HR raspored, s pozadinskim osvijetljenjem, integrirani Touch Pad;  Li-Ion baterija 57Whr, AC adapter;  Microsoft Windows 11 Pro;  Težina 1.33 kg</t>
  </si>
  <si>
    <t>1x PCI Express x4 Gen3 slot</t>
  </si>
  <si>
    <t>2.0 kg</t>
  </si>
  <si>
    <t>Precision 7920 MT</t>
  </si>
  <si>
    <t>1 Year</t>
  </si>
  <si>
    <t>3.1Hz, 4 Cores, 4 Threads, 8MB Smart Cache, Turbo 4.6GHz</t>
  </si>
  <si>
    <t>Backpack Premier Slim (PE1520PS)</t>
  </si>
  <si>
    <t>XPS</t>
  </si>
  <si>
    <t>Precision (stolni)</t>
  </si>
  <si>
    <t>Intel procesor Core i3-1215U 3.3GHz / 10MB Smart Cache / 6 Cores / Turbo 4.4GHz;  15.6" Full HD IPS Anti-Glare display (1920 x 1080), s integriranom HD kamerom;  8GB (1x8) 2666MHz DDR4 memorije;  512GB M.2 NVMe Solid State Drive;  Intel Iris Xe Graphics;  High-Definition Audio, stereo zvučnici, digitalni mikrofon;  10/100/1000Mbps mrežni adapter;  Intel Wireless AC 9462 (802.11ac 1x1) mrežni adapter;  Bluetooth 5.1 adapter;  2x USB 3.2, 1x USB 2.0, 1x HDMI, 1x slušalice/mikrofon;  SD card reader;  HR raspored, numerička tipkovnica, integriran Touch Pad;  Li-Ion baterija 41Whr, AC adapter;  Linux Ubuntu 20.04;  Težina 1.7 kg</t>
  </si>
  <si>
    <t>2.6 kg</t>
  </si>
  <si>
    <t>Intel W680</t>
  </si>
  <si>
    <t>4.0GHz, 14 Cores, 24MB Smart Cache, Turbo 5.2GHz</t>
  </si>
  <si>
    <t>1200VA/660W, 6x C13, Tower</t>
  </si>
  <si>
    <t>1x PCI Express x8 Gen4 slot, wired as x4, open-ended</t>
  </si>
  <si>
    <t>4 utora za 3.5" SAS/SATA Hot-Plug diskove</t>
  </si>
  <si>
    <t>Intel procesor Core i7-1370P 3.9GHz, 14 Cores, 24MB Smart Cache, Turbo 5.2GHz;  15.6" Full HD (1920 x 1080) IPS Anti-Glare 250nits display s integriranom IR kamerom;  32GB (2x16) 4800MHz DDR5 memorije;  2TB M.2 PCIe NVMe Solid State Drive;  NVIDIA RTX A500 grafika s 4GB GDDR6 memorije;  High-Definition Audio, stereo zvučnici, 2x mikrofon;  Integrirani Intel Gigabit (10/100/1000) mrežni adapter;  Intel Wi-Fi 6 AX211 Wi-Fi 6E 2x2 wireless adapter;  Bluetooth 5.3 adapter;  2x Thunderbolt 4, 1x USB 3.2, 1x USB 3.2 with Powershare, 1x HDMI, 1x slušalice/mikrofon;  Micro SD čitač kartica;  Čitač otiska prsta;  SmartCard čitač;  NFC čitač;  HR raspored, s numeričkom tipkovnicom i pozadinskim osvjetljenjem, integrirani Touch Pad;  Baterija 54WHr, AC adapter;  Microsoft Windows 11 Pro;  1.62 kg</t>
  </si>
  <si>
    <t>UPS</t>
  </si>
  <si>
    <t>2x 700W (220V/50Hz) Hot-Plug redundantno napajanje</t>
  </si>
  <si>
    <t xml:space="preserve">Integrirani Dual-Port 1Gbit (10/100/1000 Mbps) mrežni adapter </t>
  </si>
  <si>
    <t>U2424HE</t>
  </si>
  <si>
    <t>DAV2108 KVM</t>
  </si>
  <si>
    <t>DELL PowerEdge R250</t>
  </si>
  <si>
    <t>B0072</t>
  </si>
  <si>
    <t>M0219</t>
  </si>
  <si>
    <t>1500VA/1050W, 8xC13, Rack 2U</t>
  </si>
  <si>
    <t>Intel Q670</t>
  </si>
  <si>
    <t>Briefcase Ecoloop Pro</t>
  </si>
  <si>
    <t>Latitude 5430 Rugged</t>
  </si>
  <si>
    <t>i5-13500/1.8/1x16/SSD512/speaker/Win11Pro/Keyb/Mouse</t>
  </si>
  <si>
    <t>Eaton 5SC2200IRT UPS</t>
  </si>
  <si>
    <t>HR raspored, numerička tipkovnica s pozadinskim osvijetljenjem, integrirani Touch Pad</t>
  </si>
  <si>
    <t>Kodeks jamstveni uvjeti</t>
  </si>
  <si>
    <t>110/220V, 500W</t>
  </si>
  <si>
    <t>Precision 3460 SF</t>
  </si>
  <si>
    <t>P2722H</t>
  </si>
  <si>
    <t>Memorija:</t>
  </si>
  <si>
    <t>8 utora za 2.5" SAS/SATA Hot-Plug diskove</t>
  </si>
  <si>
    <t>E2222H</t>
  </si>
  <si>
    <t>16" Touch OLED 3840x2040 WLED 400nits display s integriranom IR kamerom</t>
  </si>
  <si>
    <t>P2222H</t>
  </si>
  <si>
    <t>CPU Intel Xeon Gold 6526Y 2.8GHz/16C/56T/37.5MBcache</t>
  </si>
  <si>
    <t>Backpack Ecoloop Urban Blue</t>
  </si>
  <si>
    <t>Mini tower</t>
  </si>
  <si>
    <t>Intel procesor Core i7-13700K</t>
  </si>
  <si>
    <t>16GB (1x16) 3200MHz DDR4 memorije</t>
  </si>
  <si>
    <t>2x 2TB SATA 6Gbps 7200 okr/min 512n 3.5" Hot-Plug hard drive</t>
  </si>
  <si>
    <t>16" Full HD+ 250nits Anti-Glare display (1920 x 1200), s integriranom FHD kamerom</t>
  </si>
  <si>
    <t>C0157</t>
  </si>
  <si>
    <t>C0156</t>
  </si>
  <si>
    <t>C0151</t>
  </si>
  <si>
    <t>C0150</t>
  </si>
  <si>
    <t>Intel AX211 Wi-Fi 6E 2x2 wireless adapter</t>
  </si>
  <si>
    <t>ispod: 1x USB Type-C 3.2</t>
  </si>
  <si>
    <t>HDD 2TB</t>
  </si>
  <si>
    <t>nVIDIA RTX A4000 s 16GB memorije, 4x Display Port</t>
  </si>
  <si>
    <t>LED IPS 27";  Rezolucija 2560x1440 na 120Hz;  Veličina pixela 0.2331mm;  Brzina odziva 5/8ms;  Kut vidljivosti 178°/178°;  Osvjetljenje 350cd/m2;  Kontrast 2000:1;  Priključak Display port, HDMI, Display port out, Thunderbolt, 4x USB, 2x USB-C display, RJ-45, Audio;  Pivot</t>
  </si>
  <si>
    <t>C0159</t>
  </si>
  <si>
    <t>C0158</t>
  </si>
  <si>
    <t>1.33 kg</t>
  </si>
  <si>
    <t>1x PCI Express (Gen4) x8 (x4 speed) slot, pune visine i pola duljine</t>
  </si>
  <si>
    <t>i9-13900H/4.1/OLED/Touch/RTX3500/2x16/SSD1TB/AX211wlan/BT/Smartcard/NFC/Backlit/Battery6cell/Win11Pro</t>
  </si>
  <si>
    <t>sprijeda: 2x USB 3.2, 1x audio</t>
  </si>
  <si>
    <t>Tvrdi diskovi</t>
  </si>
  <si>
    <t>C0114</t>
  </si>
  <si>
    <t>2x Thunderbolt 4, 1x USB 3.2 with Powershare, 1x USB 3.2, 1x HDMI, 1x slušalice/mikrofon</t>
  </si>
  <si>
    <t>Microsoft Windows 11 Pro, 64-bit</t>
  </si>
  <si>
    <t>E-2314/2.8/1x16/2x2TBsata/PERCH355/B5720DP/iDRAC9basic/Keyb/Mouse</t>
  </si>
  <si>
    <t>LED IPS 32";  Rezolucija 3840x2160;  Veličina pixela 0.18159mm;  Brzina odziva 8ms;  Kut vidljivosti 178°/178°;  Osvjetljenje 300cd/m2;  Kontrast 3000:1;  Priključak Display Port, 2x HDMI, Audio line-out,  USB 3.0, USB 3.0 power;  Speakers</t>
  </si>
  <si>
    <t>- oštećenja prouzročenih tijekom transporta nakon preuzimanja robe,</t>
  </si>
  <si>
    <t>lijevo: 1x Audio</t>
  </si>
  <si>
    <t>Kodeks d.o.o. obavezuje se da će osigurati servis i nakon isteka jamstvenog roka.</t>
  </si>
  <si>
    <t>PowerEdge R760</t>
  </si>
  <si>
    <t>PowerEdge R750</t>
  </si>
  <si>
    <t>Intel Xeon procesor W5-3423</t>
  </si>
  <si>
    <t>Intel Wi-Fi 6E AX210 (802.11ax) 2x2 Wireless mrežni adapter</t>
  </si>
  <si>
    <t>MS Windows 2022 Server 5 Device CALs, OEM</t>
  </si>
  <si>
    <t>Dell AC adapter za prijenosna računala</t>
  </si>
  <si>
    <t>23.8" LED (IPS; DP/DP-Out/HDMI/4xUSB/TJ45; 2560x1440@60; Pivot)</t>
  </si>
  <si>
    <t>Broadcom 5720DP Gigabit Dual-Port mrežna kartica, PCIe</t>
  </si>
  <si>
    <t>I/O slotovi:</t>
  </si>
  <si>
    <t>1.36 kg</t>
  </si>
  <si>
    <t>LED IPS 31.5";  Rezolucija 7680x4320;  Brzina odziva 6ms;  Kut vidljivosti 178°/178°;  Osvjetljenje 400cd/m2;  Kontrast 1300:1;  Priključak 2x Display Port, 4x USB 3.0, Audio line-out;  Pivot</t>
  </si>
  <si>
    <t>CPU Intel Xeon Gold 6330 2.0GHz/28C/56T/42MBcache</t>
  </si>
  <si>
    <t>32GB (2x16) 6000MHz LPDDR5 memorije</t>
  </si>
  <si>
    <t>Eaton 5SC1500IR UPS</t>
  </si>
  <si>
    <t>SoundWire Audio, stereo zvučnici, dual digital mikrofon</t>
  </si>
  <si>
    <t>AC adapter</t>
  </si>
  <si>
    <t>PowerEdge R350</t>
  </si>
  <si>
    <t>1x PCI Express x4 Gen3, half-height</t>
  </si>
  <si>
    <t>Platinum Silver</t>
  </si>
  <si>
    <t>2000VA/1200W, 6x C13, Tower</t>
  </si>
  <si>
    <t>Briefcase Ecoloop Pro Slim (CC5624S)</t>
  </si>
  <si>
    <t>Backpack Premier Slim</t>
  </si>
  <si>
    <t>sprijeda: 2x USB 3.2, 2x USB 2.0, 1x audio</t>
  </si>
  <si>
    <t>MS Office 2021 Home and Student</t>
  </si>
  <si>
    <t>2x 800W (220V/50Hz) Hot-Plug redundantno napajanje</t>
  </si>
  <si>
    <t>NVIDIA RTX 5000 Ada grafika sa 16GB GDDR6 memorije</t>
  </si>
  <si>
    <t>Audio:</t>
  </si>
  <si>
    <t>Dell najlonska torba za prijenosno računalo veličine do 15.6"</t>
  </si>
  <si>
    <t>i7-1360P/3.7/OLED/Touch/32GB/SSD1TB/AX1675wlan/BT/Camera/Battery3cell/Backlit/Win11Pro</t>
  </si>
  <si>
    <t>1x PCI Express x16 slot</t>
  </si>
  <si>
    <t>128GB (2x 64GB) 5600MT/s Dual Rank memorije, 32 utora (max 8TB)</t>
  </si>
  <si>
    <t>P0015</t>
  </si>
  <si>
    <t>128GB (2x 64GB) 3200MHz Dual Rank DDR4 memorije, 16 utora (max 1TB)</t>
  </si>
  <si>
    <t>U4924DW</t>
  </si>
  <si>
    <t>i7-1355U/3.7/FHD/2x8/SSD512/AX211wlan/BT/Battery3cell/Backlit/Camera/Win11Pro</t>
  </si>
  <si>
    <t>3.4GHz / 12MB Smart Cache / 10 Cores / Turbo 4.6GHz</t>
  </si>
  <si>
    <t>HDD 20TB</t>
  </si>
  <si>
    <t>Intel Xeon procesor E-2314 2.8GHz, 4 Cores, 4 Threads, 8MB Smart Cache, Turbo 4.5GHz;  16GB (1x16) 3200MT/s DDR4 memorije (max 128GB);  PERC H355 SAS/SATA RAID kontroler (RAID 0, 1, i 10);  4 utora za 3.5" SAS/SATA diskove;  2x 2TB SATA (7200 okr/min) tvrdi disk;  Integrirani Broadcom 5720 Dual-Port 1Gbit (10/100/1000 Mbps) mrežni adapter;  iDRAC9 Basic kontroler za nadzor;  1x PCI Express (Gen4) x16 slot, pune visine i pola duljine, 1x PCI Express (Gen4) x8 (x4 speed) slot, pune visine i pola duljine, 1x PCI Express (Gen3) x8 (x4 speed) slot, pune visine i pola duljine, 1x PCI Express (Gen3) x1 slot, pune visine i pola duljine;  sprijeda: 1x USB 3.0;  straga: 1x USB 3.0, 5x USB 2.0, 1x serijski, 1x VGA;  110/220V, 300W;  Tower;  Dell USB tipkovnica (HR raspored) i miš</t>
  </si>
  <si>
    <t>12 utora za 3.5" SAS/SATA Hot-Plug tvrde diskove</t>
  </si>
  <si>
    <t>2xGold-6330/2.0/2x64/BOSS2xSSD480/PERCH755/B5720DP/B57416DP/iDRAC9ent/2xPSU/Keyb/Mouse</t>
  </si>
  <si>
    <t>Kućište:</t>
  </si>
  <si>
    <t>M0239</t>
  </si>
  <si>
    <t>1.3GHz / 12MB Smart Cache / 10 Cores / Turbo 4.4GHz</t>
  </si>
  <si>
    <t>1x PCI Express (Gen4) x8 (x4 link) slot, pune visine i pola dužine</t>
  </si>
  <si>
    <t>Ubuntu 22.04</t>
  </si>
  <si>
    <t>M0235</t>
  </si>
  <si>
    <t>Dock USB Type-C (2xUSB3.2/1xUSBCdisplay/1xDP/1xHDMI/1xRJ45)</t>
  </si>
  <si>
    <t>i7-1355U/3.7/FHD/2x8/SSD512/AX211wlan/BT/Backlit/Camera/Win11Pro</t>
  </si>
  <si>
    <t>HDD 4TB Near Line SAS 12Gbps 7200rpm 3.5" Hot-Plug</t>
  </si>
  <si>
    <t>1U rack, tool-less, s pripadajućim vodilicama za montažu u rack</t>
  </si>
  <si>
    <t>Li-Ion baterija 41Whr, AC adapter</t>
  </si>
  <si>
    <t>S0242</t>
  </si>
  <si>
    <t>Waves MaxxAudio, stereo zvučnici, 2x mikrofon</t>
  </si>
  <si>
    <t>HDD 4TB SATA 7200rpm 3.5"</t>
  </si>
  <si>
    <t>N0771</t>
  </si>
  <si>
    <t>08:00 - 17:00 h</t>
  </si>
  <si>
    <t>Zamijenjeni dijelovi postaju vlasništvo tvrtke Kodeks d.o.o.</t>
  </si>
  <si>
    <t>LED IPS 34";  Rezolucija 3440x1440;  Veličina pixela 0.2325mm;  Brzina odziva 8ms;  Kut vidljivosti 178°/178°;  Osvjetljenje 300cd/m2;  Kontrast 2000:1;  Priključak Display Port, 2xHDMI, 4x USB, 2x USB power, USB-C power 90W, RJ-45, Audio;  Speakers</t>
  </si>
  <si>
    <t>32GB (1x32) 4800MHz DDR5 RDIMM ECC memorije</t>
  </si>
  <si>
    <t>Prijenosna računala</t>
  </si>
  <si>
    <t>LED 23.8" VA;  Rezolucija 1920x1080;  Veličina pixela 0.2745mm;  Brzina odziva 8ms;  Kut vidljivosti 178°/178°;  Osvjetljenje 250cd/m2;  Kontrast 3000:1;  Priključak VGA, Display Port</t>
  </si>
  <si>
    <t>i9-13900H/4.1/OLED/Touch/RTX5000/2x16/SSD1TB/AX211wlan/BT/Smartcard/NFC/Backlit/Battery6cell/Win11Pro</t>
  </si>
  <si>
    <t>DELL OptiPlex Small Form Factor 7010 - Core i3-13100</t>
  </si>
  <si>
    <t>Intel procesor Xeon W3-2423</t>
  </si>
  <si>
    <t>S0235</t>
  </si>
  <si>
    <t>U3824DW</t>
  </si>
  <si>
    <t>i3-1215U/3.3/FHD/1x8/SSD512/I9462wlan/BT/Camera/Battery3cell/Win11Pro</t>
  </si>
  <si>
    <t>Keyboard, USB</t>
  </si>
  <si>
    <t>M0188</t>
  </si>
  <si>
    <t>SSD 480GB</t>
  </si>
  <si>
    <t>Gold-5315Y/3.2/1x32/BOSS2xSSD480/PERCH755/B5720DP/B57416DP/iDRAC9ent/2xPSU/Keyb/Mouse</t>
  </si>
  <si>
    <t>C0169</t>
  </si>
  <si>
    <t>64GB (1x64GB) 3200MT/s Dual Rank DDR4 memorije, 16 utora (max 1TB)</t>
  </si>
  <si>
    <t>15.6" Touch OLED InfinityEdge Anti-Reflective 400-Nit display (3456 x 2160), s integriranom kamerom</t>
  </si>
  <si>
    <t>Kodeks d.o.o. ne odgovara za pohranjene podatke prilikom servisiranja računala.</t>
  </si>
  <si>
    <t>BOSS:</t>
  </si>
  <si>
    <t>i7-1360P/3.7/UHD+/Touch/32GB/SSD1TB/AX1675wlan/BT/Camera/Battery3cell/Backlit/Win11Pro</t>
  </si>
  <si>
    <t>sprijeda: 2x USB 3.1, 2x USB 3.1 Type C, 1x audio</t>
  </si>
  <si>
    <t>23.8" LED (VA; VGA/HDMI/DP; 1920x1080@60; Speakers)</t>
  </si>
  <si>
    <t>2x ExpressCharge baterija 53Whr, AC adapter</t>
  </si>
  <si>
    <t>PowerEdge R360</t>
  </si>
  <si>
    <t>G0157</t>
  </si>
  <si>
    <t>Poslužitelji</t>
  </si>
  <si>
    <t>Bluetooth travel mouse</t>
  </si>
  <si>
    <t>Intel Core procesor i7-13700  1.5GHz, 30MB Smart Cache, 16 Cores, 5.2GHz Turbo;  Intel Q670;  32GB (1x32) 4800MHz DDR5 memorije;  2TB M.2 PCIe NVMe Solid State Drive;  23.8" FHD IPS Anti-glare 250nits s FHD kamerom;  Intel UHD Graphics 770;  High Definition Audio, stereo zvučnici, 2x mikrofon;  Intel Gigabit (10/100/1000Mbps) mrežni adapter;  Čitač SD kartica;  Intel AX211 Wi-Fi 6E 2x2 wireless adapter;  Bluetooth 5.2;  straga: 4x USB 3.2, 2x HDMI, 1x Display Port, 1x Audio In;  ispod: 1x USB Type-C 3.2;  desno: 1x USB 3.2 with power;  lijevo: 1x Audio;  All-In-One with Height Adjustable Stand;  Dell USB tipkovnica (HR raspored);  Dell USB optički miš, dvije tipke+scroll;  Microsoft Windows 11 Pro</t>
  </si>
  <si>
    <t>Intel procesor Core i7-1370P 3.9GHz, 14 Cores, 24MB Smart Cache, Turbo 5.2GHz;  14" Full HD (1920 x 1080) Anti-Glare 250nits display s integriranom IR kamerom;  32GB (2x16) 4800MHz DDR5 memorije;  2TB M.2 PCIe NVMe Solid State Drive;  NVIDIA RTX A500 grafika s 4GB GDDR6 memorije;  High-Definition Audio, stereo zvučnici, 2x mikrofon;  Integrirani Intel Gigabit (10/100/1000) mrežni adapter;  Intel Wi-Fi 6 AX211 Wi-Fi 6E 2x2 wireless adapter;  Bluetooth 5.3 adapter;  2x Thunderbolt, 1x USB 3.2 with power, 1x USB 3.2, 1x HDMI, 1x slušalice/mikrofon;  Čitač otiska prsta;  SmartCard čitač;  NFC čitač;  HR raspored, s pozadinskim osvjetljenjem, integrirani Touch Pad;  ExpressCharge baterija 54WHr, AC adapter;  Microsoft Windows 11 Pro;  1.4 kg</t>
  </si>
  <si>
    <t>Doplata jamstva s 3 na 5 godina za Latitude prijenosna računala</t>
  </si>
  <si>
    <t>Dell najlonski ruksak za prijenosno računalo veličine do 15.6"</t>
  </si>
  <si>
    <t>1.9 kg</t>
  </si>
  <si>
    <t>16GB (2x8) 2666MHz DDR4 memorije</t>
  </si>
  <si>
    <t>G0173</t>
  </si>
  <si>
    <t>P2723QE</t>
  </si>
  <si>
    <t>27-34"</t>
  </si>
  <si>
    <t>N0762</t>
  </si>
  <si>
    <t>Dell naponska letva;  13x low power</t>
  </si>
  <si>
    <t>KM5221W Wireless keyboard and mouse</t>
  </si>
  <si>
    <t>8 utora za 3.5" SAS/SATA Hot-Plug diskove</t>
  </si>
  <si>
    <t>Docking Station USB Type-C with 180W AC adapter (2xUSB3.1/1xUSB3.1powered/1xUSBC3.1/1xUSBC3.1display/1xHDMI/2xDisplayPort/1xRJ45)</t>
  </si>
  <si>
    <t>2x PCI Express (Gen3) x16 slot, samo uz dva procesora</t>
  </si>
  <si>
    <t>Intel procesor Core i7-1360P 3.7GHz / 18MB Smart Cache / 12 Cores / Turbo 5.0GHz;  13.4" UHD+ Touch Anti-Reflective 500-Nit display (3840 x 2400), s integriranom kamerom;  32GB 6000MHz LPDDR5 memorije;  1TB M.2 PCIe NVMe Solid State Drive;  Intel Iris Xe Graphics;  Realtek ALC1319D, dual stereo zvučnici, 2x mikrofon;  Killer WiFi 6 AX1675 2x2 Wireless;  Bluetooth 5.2 adapter;  2x Thunderbolt 4;  HR raspored, s pozadinskim osvjetljenjem, integrirani Touch Pad;  Li-Ion baterija 55Whr, AC adapter;  Microsoft Windows 11 Pro, 64-bit;  Težina 1.23 kg;  Aluminium</t>
  </si>
  <si>
    <t>1x PCI Express (Gen4) x8 slot, pola visine</t>
  </si>
  <si>
    <t>4GB (1x4) 3200MHz DDR4 memorije</t>
  </si>
  <si>
    <t>3.7GHz / 12MB Smart Cache / 10 Cores / Turbo 5.0GHz</t>
  </si>
  <si>
    <t>2U rack, tool-less, s pripadajućim vodilicama za montažu u rack</t>
  </si>
  <si>
    <t>SSD 480GB SATA 6Gbps Mixed Use 2.5" Hot-Plug</t>
  </si>
  <si>
    <t>P2422HE</t>
  </si>
  <si>
    <t>N0760</t>
  </si>
  <si>
    <t>N0761</t>
  </si>
  <si>
    <t>A0029</t>
  </si>
  <si>
    <t>NVIDIA RTX 3500 Ada grafika s 12GB GDDR6 memorije</t>
  </si>
  <si>
    <t>1x PCI Express x16 (Gen4) slot, pola visine i pola duljine</t>
  </si>
  <si>
    <t>N0765</t>
  </si>
  <si>
    <t>39.7" LED (IPS; Curved; DP/2xHDMI/TB3/USB-C/5xUSB/RJ45/Audio; 5120x2160@60Hz)</t>
  </si>
  <si>
    <t>PERC H755 6/12Gbps SAS/SATA/SSD RAID kontroler s 8GB Cache (RAID 0, 1, 5, 6, 10, 50 i 60)</t>
  </si>
  <si>
    <t>N0768</t>
  </si>
  <si>
    <t>N0769</t>
  </si>
  <si>
    <t>QLogic QLE2772</t>
  </si>
  <si>
    <t>2x 1400W (220V/50Hz) Hot-Plug redundantno napajanje</t>
  </si>
  <si>
    <t>Eksterni 8x DVD+/-RW Dual Layer pogon, USB</t>
  </si>
  <si>
    <t>sprijeda: 1x USB 3.0, 1x VGA</t>
  </si>
  <si>
    <t>110/220V, 260W</t>
  </si>
  <si>
    <t>Warranty upgrade 5y (Latitude notebook)</t>
  </si>
  <si>
    <t>Backpack Essential</t>
  </si>
  <si>
    <t>B0061</t>
  </si>
  <si>
    <t>C0179</t>
  </si>
  <si>
    <t>MS Windows 2022 Server 5 User CALs, OEM</t>
  </si>
  <si>
    <t>Zvučnici</t>
  </si>
  <si>
    <t>Auto/Air adapter (Latitude/Precision)</t>
  </si>
  <si>
    <t>Integrirani Intel 1GbE mrežni adapter</t>
  </si>
  <si>
    <t>N0772</t>
  </si>
  <si>
    <t>8 utora za 3.5" SAS/SATA/SSD Hot-Plug tvrde diskove</t>
  </si>
  <si>
    <t>OptiPlex Small Form Factor Plus 7010</t>
  </si>
  <si>
    <t>Dock USB Type-C (4xUSB3.2/1xUSBCpower/1xHDMI/1xDP/1xRJ45/QIwireless)</t>
  </si>
  <si>
    <t>8GB (1x8) 3200MHz DDR4 memorije</t>
  </si>
  <si>
    <t>LED 23.8" VA;  Rezolucija 1920X1080;  Veličina pixela 0.2745mm;  Brzina odziva 8ms;  Kut vidljivosti 178°/178°;  Osvjetljenje 250cd/m2;  Kontrast 1000:1;  Priključak VGA, HDMI, Display Port; Stereo zvučnici</t>
  </si>
  <si>
    <t>64GB (1x64) 4800MHz DDR5 ECC memorije</t>
  </si>
  <si>
    <t>PowerEdge R650xs</t>
  </si>
  <si>
    <t>Čitač otiska prsta, Smartcard čitač, NFC čitač</t>
  </si>
  <si>
    <t>DELL Precision 5860 MT</t>
  </si>
  <si>
    <t>Video:</t>
  </si>
  <si>
    <t>HDD 12TB</t>
  </si>
  <si>
    <t>3x PCI Express (Gen4) x16 slot, samo uz 2 procesora</t>
  </si>
  <si>
    <t>Optical mouse</t>
  </si>
  <si>
    <t>M0187</t>
  </si>
  <si>
    <t>1x PCI Express (Gen3) x1 slot, pune visine i pola duljine</t>
  </si>
  <si>
    <t>High-Definition Audio, stereo zvučnici, 2x digitalni mikrofon</t>
  </si>
  <si>
    <t>1.85 kg</t>
  </si>
  <si>
    <t>LED VA 21.45";  Rezolucija 1920x1080;  Veličina pixela 0.249mm;  Brzina odziva 10ms;  Kut vidljivosti 178°/178°;  Osvjetljenje 250cd/m2;  Kontrast 3000:1;  Priključak VGA, Display port</t>
  </si>
  <si>
    <t>Storage</t>
  </si>
  <si>
    <t>Dock USB Type-C (4xUSB3.2/1xUSBC/1xDP/1xHDMI/1xRJ45/Qi)</t>
  </si>
  <si>
    <t>Kensington lokot s kabelom za računalo</t>
  </si>
  <si>
    <t>Intel procesor Core i7-1355U 3.7GHz / 12MB Smart Cache / 10 Cores / 5.0GHz Turbo;  14" Full HD Anti-Glare display (1920 x 1080) s integriranom FHD kamerom;  16GB (2x8) 3200MHz DDR4 memorije;  512GB M.2 PCIe NVMe Solid State Drive;  Intel Iris Xe Graphics;  Waves MaxxAudio, stereo zvučnici, 2x mikrofon;  Gigabit mrežni adapter (10/100/1000Mbps);  Intel Wi-Fi 6E AX211 (802.11ax, 2x2) mrežni adapter;  Bluetooth 5.3 adapter;  2x Thunderbolt 4, 1x USB 3.2 with power, 1x USB 3.2, 1x HDMI, 1x slušalice/mikrofon combo;  HR raspored, s pozadinskim osvijetljenjem, integrirani Touch Pad;  Li-Ion baterija 54Whr, AC adapter;  Microsoft Windows 11 Pro;  Težina 1.36 kg</t>
  </si>
  <si>
    <t>1TB M.2 NVMe Solid State Drive</t>
  </si>
  <si>
    <t>Backpack Rugged Escape</t>
  </si>
  <si>
    <t>Management:</t>
  </si>
  <si>
    <t>WLAN:</t>
  </si>
  <si>
    <t>High Definition Audio, stereo zvučnici, mikrofon</t>
  </si>
  <si>
    <t>ExpressCharge baterija 83WHr, AC adapter</t>
  </si>
  <si>
    <t>Precision 7680</t>
  </si>
  <si>
    <t>32GB 4800MHz LPDDR5 memorije</t>
  </si>
  <si>
    <t>MS Windows 2022 Server User 5 CALs</t>
  </si>
  <si>
    <t>U4021QW</t>
  </si>
  <si>
    <t>Iskazane cijene su veleprodajne i ne uključuju PDV. Cijene vrijede do objave novog cjenika ili isteka zaliha!</t>
  </si>
  <si>
    <t>64GB (1x64GB) 4800MHz Dual Rank memorije, 16 utora (max 1TB)</t>
  </si>
  <si>
    <t>LED IPS 42.51";  Rezolucija 3840x2160 na 60Hz;  Veličina pixela 0.2451mm;  Brzina odziva 5/8ms;  Kut vidljivosti 178°/178°;  Osvjetljenje 350cd/m2;  Kontrast 1000:1;  Priključak 2xDisplay Port, 2x HDMI, 2x USB Type-C, 4x USB 3.2, Audio line-out, RJ45;  Speakers</t>
  </si>
  <si>
    <t>23.8" LED (VA; HDMI/VGA; 1920x1080@75)</t>
  </si>
  <si>
    <t>2x 600W (220V/50Hz) Hot-Plug redundantno napajanje</t>
  </si>
  <si>
    <t>Popust</t>
  </si>
  <si>
    <t>Ovlašteni servisni partneri u Rijeci, Splitu, Dubrovniku i Osijeku.</t>
  </si>
  <si>
    <t>TOWER</t>
  </si>
  <si>
    <t>32GB 4800MHz DDR5 memorije</t>
  </si>
  <si>
    <t>straga: 2x USB 3.2, 2x USB 2.0, 1x DP, 1x HDMI</t>
  </si>
  <si>
    <t>16"</t>
  </si>
  <si>
    <t>Intel procesor Core i5-1335U 3.4GHz / 12MB Smart Cache / 10 Cores / 4.6GHz Turbo;  15.6" Full HD Anti-Glare display (1920 x 1080) s integriranom IR kamerom;  16GB (2x8) 3200MHz DDR4 memorije;  512GB M.2 PCIe NVMe Solid State Drive;  Intel Iris Xe Graphics;  Waves MaxxAudio, stereo zvučnici, 2x mikrofon;  Gigabit mrežni adapter (10/100/1000Mbps);  Intel Wi-Fi 6E AX211 (802.11ax, 2x2) mrežni adapter;  Bluetooth 5.3 adapter;  2x Thunderbolt 4, 1x USB 3.2 with power, 1x USB 3.2, 1x HDMI, 1x slušalice/mikrofon combo;  Micro SD card reader;  Fingerprint reader;  HR raspored, numerička tipkovnica s pozadinskim osvijetljenjem, integrirani Touch Pad;  Li-Ion baterija 54Whr, AC adapter;  Ubuntu 22.04;  Težina 1.61 kg</t>
  </si>
  <si>
    <t>Intel Xeon procesor E-2378 2.6GHz, 8 Cores, 16 Threads, 16MB Smart Cache, Turbo 4.8GHz;  32GB (1x32GB) 3200MT/s DDR4 memorije, 4 utora (max 128GB);  PERC H755 6/12Gbps SAS/SATA/SSD RAID kontroler s 8GB Cache (RAID 0, 1, 5, 6, 10, 50 i 60);  8 utora za 3.5" SAS/SATA Hot-Plug diskove;  BOSS-S2 kontroler s 2x 240GB M.2 Solid State Drive u RAID-u 1;  Integrirani Broadcom 5720 Dual-Port 1Gbit (10/100/1000 Mbps) mrežni adapter;  iDRAC9 Enterprise kontroler za udaljeno upravljanje i nadgledanje;  1x PCI Express (Gen4) x16 slot, pune visine i pola dužine, 1x PCI Express (Gen4) x8 (x4 link) slot, pune visine i pola dužine, 1x PCI Express (Gen3) x8 (x4 link) slot, pune visine i pola dužine, 1x PCI Express (Gen3) x1 slot, pune visine i pola dužine;  sprijeda: 1x USB 3.0, straga: 1x USB 3.0, 5x USB 2.0, 1x serijski, 1x VGA;  2x 700W (220V/50Hz) Hot-Plug redundantno napajanje;  Tower, tool-less;  Dell USB tipkovnica (HR raspored) i miš</t>
  </si>
  <si>
    <t>Vostro 5630</t>
  </si>
  <si>
    <t>CPU Intel Xeon Gold 6526Y 2.8GHz/16C/32T/37.5MBcache</t>
  </si>
  <si>
    <t>Vostro</t>
  </si>
  <si>
    <t>Integrirani Intel 10GbE mrežni adapter</t>
  </si>
  <si>
    <t>B0020</t>
  </si>
  <si>
    <t>B0021</t>
  </si>
  <si>
    <t>Office</t>
  </si>
  <si>
    <t>Boja:</t>
  </si>
  <si>
    <t>Briefcase Premier (PE1520C)</t>
  </si>
  <si>
    <t>QLE2772 Dual-Port 32Gbps Fibre Channel HBA, PCIe</t>
  </si>
  <si>
    <t>2x Thunderbolt 4, 1x USB Type-C 3.2 with display, 1x HDMI, 1x slušalice/mikrofon</t>
  </si>
  <si>
    <t>Intel Core procesor i3-13100T 3.4GHz, 12MB Smart Cache, 4 Cores, 4.5GHz Turbo;  Intel Q670;  8GB (1x8) 3200MHz DDR4 memorije;  256GB M.2 PCIe NVMe Solid State Drive;  Intel UHD Graphics 730;  High Definition Audio, interni zvučnik;  Intel Gigabit (10/100/1000Mbps) mrežni adapter;  Intel AX211 Wi-Fi 6E 2x2 wireless adapter;  Bluetooth 5.3;  straga: 2x USB 3.2, 2x USB 2.0, 1x DP, 1x HDMI;  sprijeda: 2x USB 3.2, 1x audio;  Micro;  Dell USB tipkovnica (HR raspored);  Dell USB optički miš, dvije tipke+scroll;  Microsoft Windows 11 Pro</t>
  </si>
  <si>
    <t>Notebook</t>
  </si>
  <si>
    <t>Equipment shelf</t>
  </si>
  <si>
    <t>Ventilator za serverski ormar</t>
  </si>
  <si>
    <t>S0229</t>
  </si>
  <si>
    <t>N0758</t>
  </si>
  <si>
    <t>M0237</t>
  </si>
  <si>
    <t>Intel procesor Core i7-13850HX</t>
  </si>
  <si>
    <r>
      <t xml:space="preserve">DELL EMC </t>
    </r>
    <r>
      <rPr>
        <sz val="10"/>
        <rFont val="Arial Narrow"/>
        <family val="0"/>
      </rPr>
      <t>Platinum Partner</t>
    </r>
  </si>
  <si>
    <r>
      <t xml:space="preserve">DELL EMC </t>
    </r>
    <r>
      <rPr>
        <sz val="10"/>
        <rFont val="Arial Narrow"/>
        <family val="0"/>
      </rPr>
      <t>Authorised Service Provider</t>
    </r>
  </si>
  <si>
    <r>
      <t>DELL EMC</t>
    </r>
    <r>
      <rPr>
        <sz val="10"/>
        <rFont val="Arial Narrow"/>
        <family val="0"/>
      </rPr>
      <t xml:space="preserve"> Authorised Repair Center</t>
    </r>
  </si>
  <si>
    <r>
      <t>1.</t>
    </r>
    <r>
      <rPr>
        <sz val="7"/>
        <rFont val="Times New Roman"/>
        <family val="0"/>
      </rPr>
      <t xml:space="preserve">       </t>
    </r>
    <r>
      <rPr>
        <sz val="11"/>
        <rFont val="Calibri"/>
        <family val="0"/>
      </rPr>
      <t>BASIC NEXT BUSINESS DAY je osnovna usluga tehničke podrške dostupna za Dell uređaje (poslužitelje, uređaje za pohranu podataka, mrežnu opremu, stolna i prijenosna računala). Ova usluga uključuje tehničku podršku uz dostupnost rezervnih dijelova i stručnog rada certificiranih stručnjaka s ciljem otklanjanja kvarova. Po dijagnosticiranju kvara slijedi popravak na lokaciji korisnika (do 150km* od servisnog centra u Zagrebu te u Splitu i okolici), uz odaziv sljedeći radni dan. Korisnik poziva telefonski broj 0800-806-347 (pon-pet, 09-17h).</t>
    </r>
  </si>
  <si>
    <r>
      <t>2.</t>
    </r>
    <r>
      <rPr>
        <sz val="7"/>
        <rFont val="Times New Roman"/>
        <family val="0"/>
      </rPr>
      <t xml:space="preserve">       </t>
    </r>
    <r>
      <rPr>
        <sz val="11"/>
        <rFont val="Calibri"/>
        <family val="0"/>
      </rPr>
      <t>PROSUPPORT NEXT BUSINESS DAY je napredna usluga tehničke podrške dostupna za Dell uređaje (poslužitelje, uređaje za pohranu podataka, mrežnu opremu, stolna i prijenosna računala). Ova usluga uključuje tehničku podršku uz dostupnost rezervnih dijelova i stručnog rada certificiranih stručnjaka s ciljem otklanjanja kvarova. Po dijagnosticiranju kvara slijedi popravak na lokaciji korisnika (do 150km* od servisnog centra u Zagrebu te u Splitu i okolici), uz odaziv sljedeći radni dan. ProSupport sadrži i skup dodatnih usluga koje uključuju napredno dijagnosticiranje i otklanjanje kvara, te pomoć pri upravljanju sustavom i osiguravanju neometanog rada. Korisnik poziva telefonski broj 0800-806-346 (24h dnevno, 365 dana u godini).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</si>
</sst>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n_-;\-* #,##0.00\ _k_n_-;_-* &quot;-&quot;??\ _k_n_-;_-@_-"/>
    <numFmt numFmtId="165" formatCode="_-* #,##0_-;\-* #,##0_-;_-* &quot;-&quot;_-;_-@_-"/>
    <numFmt numFmtId="166" formatCode="_-* #,##0.00_-;\-* #,##0.00_-;_-* &quot;-&quot;??_-;_-@_-"/>
    <numFmt numFmtId="167" formatCode="0.00000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&quot;  &quot;"/>
    <numFmt numFmtId="171" formatCode="&quot;See Note &quot;\ #"/>
    <numFmt numFmtId="172" formatCode="#,##0;[Red]&quot;-&quot;#,##0"/>
    <numFmt numFmtId="173" formatCode="#,##0.00;[Red]&quot;-&quot;#,##0.00"/>
    <numFmt numFmtId="174" formatCode="#,##0\ &quot;kr&quot;;[Red]\-#,##0\ &quot;kr&quot;"/>
    <numFmt numFmtId="175" formatCode="#,##0.00\ &quot;kr&quot;;[Red]\-#,##0.00\ &quot;kr&quot;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#,##0.00\ &quot;kn&quot;"/>
    <numFmt numFmtId="179" formatCode="[$$-409]#,##0.00"/>
    <numFmt numFmtId="180" formatCode="0.0000"/>
    <numFmt numFmtId="181" formatCode="_-* #,##0.0000\ _k_n_-;\-* #,##0.0000\ _k_n_-;_-* &quot;-&quot;??\ _k_n_-;_-@_-"/>
    <numFmt numFmtId="182" formatCode="&quot;B&quot;0000"/>
    <numFmt numFmtId="183" formatCode="&quot;D&quot;0000"/>
    <numFmt numFmtId="184" formatCode="&quot;A&quot;0000"/>
    <numFmt numFmtId="185" formatCode="&quot;M&quot;0000"/>
    <numFmt numFmtId="186" formatCode="&quot;N&quot;0000"/>
    <numFmt numFmtId="187" formatCode="&quot;G&quot;0000"/>
    <numFmt numFmtId="188" formatCode="&quot;S&quot;0000"/>
    <numFmt numFmtId="189" formatCode="&quot;C&quot;0000"/>
    <numFmt numFmtId="190" formatCode="&quot;L&quot;0000"/>
    <numFmt numFmtId="191" formatCode="&quot;W&quot;0000"/>
    <numFmt numFmtId="192" formatCode="&quot;Z&quot;0000"/>
    <numFmt numFmtId="193" formatCode="&quot;P&quot;0000"/>
  </numFmts>
  <fonts count="97">
    <font>
      <sz val="10"/>
      <name val="Arial CE"/>
      <family val="0"/>
    </font>
    <font>
      <sz val="11"/>
      <color indexed="8"/>
      <name val="Calibri"/>
      <family val="0"/>
    </font>
    <font>
      <sz val="8"/>
      <name val="Arial CE"/>
      <family val="0"/>
    </font>
    <font>
      <b/>
      <sz val="10"/>
      <color indexed="9"/>
      <name val="Arial"/>
      <family val="2"/>
    </font>
    <font>
      <sz val="10"/>
      <name val="Times New Roman"/>
      <family val="0"/>
    </font>
    <font>
      <sz val="10"/>
      <name val="Arial"/>
      <family val="2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9"/>
      <name val="Arial"/>
      <family val="2"/>
    </font>
    <font>
      <sz val="10"/>
      <name val="MS Sans Serif"/>
      <family val="0"/>
    </font>
    <font>
      <b/>
      <sz val="11"/>
      <name val="Arial"/>
      <family val="2"/>
    </font>
    <font>
      <sz val="8"/>
      <name val="Helv"/>
      <family val="0"/>
    </font>
    <font>
      <sz val="7"/>
      <color indexed="10"/>
      <name val="MS Sans Serif"/>
      <family val="0"/>
    </font>
    <font>
      <sz val="12"/>
      <name val="Helv"/>
      <family val="0"/>
    </font>
    <font>
      <b/>
      <sz val="10"/>
      <name val="MS Sans Serif"/>
      <family val="0"/>
    </font>
    <font>
      <sz val="12"/>
      <name val="Arial"/>
      <family val="2"/>
    </font>
    <font>
      <sz val="8"/>
      <color indexed="10"/>
      <name val="Arial Narrow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"/>
      <family val="2"/>
    </font>
    <font>
      <b/>
      <sz val="14"/>
      <name val="Tahoma"/>
      <family val="0"/>
    </font>
    <font>
      <b/>
      <sz val="17"/>
      <name val="Times New Roman CE"/>
      <family val="0"/>
    </font>
    <font>
      <sz val="9"/>
      <name val="Tahoma"/>
      <family val="0"/>
    </font>
    <font>
      <sz val="10"/>
      <name val="Tahoma"/>
      <family val="0"/>
    </font>
    <font>
      <b/>
      <sz val="8"/>
      <name val="Arial CE"/>
      <family val="0"/>
    </font>
    <font>
      <sz val="10"/>
      <color indexed="8"/>
      <name val="MS Sans Serif"/>
      <family val="0"/>
    </font>
    <font>
      <sz val="8"/>
      <color indexed="12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name val="Arial CE"/>
      <family val="0"/>
    </font>
    <font>
      <b/>
      <sz val="8"/>
      <color indexed="8"/>
      <name val="Arial CE"/>
      <family val="0"/>
    </font>
    <font>
      <b/>
      <sz val="8"/>
      <color indexed="10"/>
      <name val="Arial CE"/>
      <family val="0"/>
    </font>
    <font>
      <sz val="8"/>
      <color indexed="49"/>
      <name val="Arial CE"/>
      <family val="0"/>
    </font>
    <font>
      <b/>
      <i/>
      <sz val="8"/>
      <name val="Arial CE"/>
      <family val="0"/>
    </font>
    <font>
      <sz val="10"/>
      <color indexed="12"/>
      <name val="Arial CE"/>
      <family val="0"/>
    </font>
    <font>
      <i/>
      <sz val="8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i/>
      <sz val="8"/>
      <color indexed="10"/>
      <name val="Arial"/>
      <family val="2"/>
    </font>
    <font>
      <sz val="8"/>
      <color indexed="22"/>
      <name val="Arial"/>
      <family val="2"/>
    </font>
    <font>
      <sz val="8"/>
      <color indexed="22"/>
      <name val="Arial CE"/>
      <family val="0"/>
    </font>
    <font>
      <b/>
      <sz val="8"/>
      <color indexed="12"/>
      <name val="Arial"/>
      <family val="2"/>
    </font>
    <font>
      <i/>
      <sz val="8"/>
      <name val="Arial CE"/>
      <family val="0"/>
    </font>
    <font>
      <sz val="8"/>
      <name val="Tahoma"/>
      <family val="0"/>
    </font>
    <font>
      <b/>
      <sz val="8"/>
      <color indexed="9"/>
      <name val="Tahoma"/>
      <family val="0"/>
    </font>
    <font>
      <b/>
      <sz val="8"/>
      <color indexed="22"/>
      <name val="Tahoma"/>
      <family val="0"/>
    </font>
    <font>
      <sz val="10"/>
      <color indexed="9"/>
      <name val="Tahoma"/>
      <family val="0"/>
    </font>
    <font>
      <b/>
      <sz val="10"/>
      <color indexed="9"/>
      <name val="Arial CE"/>
      <family val="0"/>
    </font>
    <font>
      <b/>
      <sz val="20"/>
      <name val="Times New Roman"/>
      <family val="0"/>
    </font>
    <font>
      <b/>
      <sz val="9"/>
      <name val="Times New Roman"/>
      <family val="0"/>
    </font>
    <font>
      <u val="single"/>
      <sz val="9"/>
      <color indexed="12"/>
      <name val="Arial"/>
      <family val="2"/>
    </font>
    <font>
      <b/>
      <sz val="9"/>
      <name val="Arial CE"/>
      <family val="0"/>
    </font>
    <font>
      <b/>
      <sz val="10"/>
      <name val="Arial Narrow"/>
      <family val="0"/>
    </font>
    <font>
      <sz val="10"/>
      <name val="Arial Narrow"/>
      <family val="0"/>
    </font>
    <font>
      <sz val="8"/>
      <color indexed="55"/>
      <name val="Arial CE"/>
      <family val="0"/>
    </font>
    <font>
      <b/>
      <sz val="8"/>
      <color indexed="55"/>
      <name val="Arial CE"/>
      <family val="0"/>
    </font>
    <font>
      <sz val="8"/>
      <color indexed="9"/>
      <name val="Arial CE"/>
      <family val="0"/>
    </font>
    <font>
      <b/>
      <sz val="8"/>
      <name val="Tahoma"/>
      <family val="0"/>
    </font>
    <font>
      <sz val="5"/>
      <name val="Arial Narrow"/>
      <family val="0"/>
    </font>
    <font>
      <sz val="11"/>
      <name val="Calibri"/>
      <family val="0"/>
    </font>
    <font>
      <sz val="7"/>
      <name val="Times New Roman"/>
      <family val="0"/>
    </font>
    <font>
      <i/>
      <sz val="11"/>
      <name val="Calibri"/>
      <family val="0"/>
    </font>
    <font>
      <b/>
      <sz val="11"/>
      <name val="Calibri"/>
      <family val="0"/>
    </font>
    <font>
      <sz val="7"/>
      <name val="Tahoma"/>
      <family val="0"/>
    </font>
    <font>
      <sz val="9"/>
      <color indexed="10"/>
      <name val="Arial CE"/>
      <family val="0"/>
    </font>
    <font>
      <sz val="8"/>
      <color indexed="23"/>
      <name val="Tahoma"/>
      <family val="0"/>
    </font>
    <font>
      <sz val="8"/>
      <color indexed="53"/>
      <name val="Arial"/>
      <family val="2"/>
    </font>
    <font>
      <sz val="10"/>
      <color indexed="31"/>
      <name val="Arial CE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u val="single"/>
      <sz val="10"/>
      <color indexed="20"/>
      <name val="Arial CE"/>
      <family val="0"/>
    </font>
    <font>
      <sz val="10"/>
      <color indexed="50"/>
      <name val="Arial CE"/>
      <family val="0"/>
    </font>
    <font>
      <sz val="10"/>
      <color indexed="57"/>
      <name val="Arial CE"/>
      <family val="0"/>
    </font>
    <font>
      <b/>
      <sz val="10"/>
      <color indexed="52"/>
      <name val="Arial CE"/>
      <family val="0"/>
    </font>
    <font>
      <sz val="10"/>
      <color indexed="20"/>
      <name val="Arial CE"/>
      <family val="0"/>
    </font>
    <font>
      <sz val="10"/>
      <color indexed="16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/>
      <bottom style="hair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9" borderId="0" applyNumberFormat="0" applyBorder="0" applyAlignment="0" applyProtection="0"/>
    <xf numFmtId="0" fontId="80" fillId="3" borderId="0" applyNumberFormat="0" applyBorder="0" applyAlignment="0" applyProtection="0"/>
    <xf numFmtId="1" fontId="3" fillId="20" borderId="1">
      <alignment horizontal="center"/>
      <protection/>
    </xf>
    <xf numFmtId="0" fontId="84" fillId="21" borderId="2" applyNumberFormat="0" applyAlignment="0" applyProtection="0"/>
    <xf numFmtId="0" fontId="4" fillId="0" borderId="0" applyNumberFormat="0" applyFill="0" applyBorder="0" applyAlignment="0">
      <protection/>
    </xf>
    <xf numFmtId="0" fontId="86" fillId="22" borderId="3" applyNumberFormat="0" applyAlignment="0" applyProtection="0"/>
    <xf numFmtId="164" fontId="0" fillId="0" borderId="0" applyFont="0" applyFill="0" applyBorder="0" applyAlignment="0" applyProtection="0"/>
    <xf numFmtId="167" fontId="5" fillId="0" borderId="0">
      <alignment/>
      <protection/>
    </xf>
    <xf numFmtId="167" fontId="5" fillId="0" borderId="0">
      <alignment/>
      <protection/>
    </xf>
    <xf numFmtId="167" fontId="5" fillId="0" borderId="0">
      <alignment/>
      <protection/>
    </xf>
    <xf numFmtId="167" fontId="5" fillId="0" borderId="0">
      <alignment/>
      <protection/>
    </xf>
    <xf numFmtId="167" fontId="5" fillId="0" borderId="0">
      <alignment/>
      <protection/>
    </xf>
    <xf numFmtId="167" fontId="5" fillId="0" borderId="0">
      <alignment/>
      <protection/>
    </xf>
    <xf numFmtId="167" fontId="5" fillId="0" borderId="0">
      <alignment/>
      <protection/>
    </xf>
    <xf numFmtId="167" fontId="5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4" borderId="0" applyNumberFormat="0" applyBorder="0" applyAlignment="0" applyProtection="0"/>
    <xf numFmtId="38" fontId="7" fillId="23" borderId="0" applyNumberFormat="0" applyBorder="0" applyAlignment="0" applyProtection="0"/>
    <xf numFmtId="0" fontId="8" fillId="0" borderId="4" applyNumberFormat="0" applyAlignment="0" applyProtection="0"/>
    <xf numFmtId="0" fontId="8" fillId="0" borderId="1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1" fontId="9" fillId="20" borderId="0" applyNumberFormat="0">
      <alignment horizontal="left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2" fillId="7" borderId="2" applyNumberFormat="0" applyAlignment="0" applyProtection="0"/>
    <xf numFmtId="10" fontId="7" fillId="24" borderId="8" applyNumberFormat="0" applyBorder="0" applyAlignment="0" applyProtection="0"/>
    <xf numFmtId="1" fontId="12" fillId="20" borderId="0">
      <alignment horizontal="center"/>
      <protection/>
    </xf>
    <xf numFmtId="1" fontId="12" fillId="20" borderId="8">
      <alignment horizontal="left"/>
      <protection/>
    </xf>
    <xf numFmtId="1" fontId="5" fillId="20" borderId="0">
      <alignment horizont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9" applyNumberFormat="0" applyFill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1" fillId="25" borderId="0" applyNumberFormat="0" applyBorder="0" applyAlignment="0" applyProtection="0"/>
    <xf numFmtId="0" fontId="29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6" borderId="10" applyNumberFormat="0" applyFon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15" fillId="0" borderId="0">
      <alignment horizontal="left"/>
      <protection/>
    </xf>
    <xf numFmtId="0" fontId="83" fillId="21" borderId="11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3" fillId="0" borderId="0" applyNumberFormat="0" applyFont="0" applyFill="0" applyBorder="0" applyAlignment="0" applyProtection="0"/>
    <xf numFmtId="0" fontId="18" fillId="0" borderId="12">
      <alignment horizontal="center"/>
      <protection/>
    </xf>
    <xf numFmtId="0" fontId="19" fillId="0" borderId="0">
      <alignment/>
      <protection/>
    </xf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0" borderId="13" applyNumberFormat="0" applyFill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5" fillId="0" borderId="0">
      <alignment horizontal="left"/>
      <protection/>
    </xf>
    <xf numFmtId="0" fontId="20" fillId="0" borderId="0">
      <alignment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54" fillId="23" borderId="0" xfId="44" applyFont="1" applyFill="1" applyAlignment="1" applyProtection="1">
      <alignment horizontal="center"/>
      <protection locked="0"/>
    </xf>
    <xf numFmtId="0" fontId="51" fillId="23" borderId="14" xfId="0" applyFont="1" applyFill="1" applyBorder="1" applyAlignment="1" applyProtection="1">
      <alignment/>
      <protection locked="0"/>
    </xf>
    <xf numFmtId="0" fontId="51" fillId="23" borderId="15" xfId="0" applyFont="1" applyFill="1" applyBorder="1" applyAlignment="1" applyProtection="1">
      <alignment/>
      <protection locked="0"/>
    </xf>
    <xf numFmtId="0" fontId="51" fillId="23" borderId="15" xfId="0" applyFont="1" applyFill="1" applyBorder="1" applyAlignment="1" applyProtection="1">
      <alignment horizontal="center"/>
      <protection locked="0"/>
    </xf>
    <xf numFmtId="0" fontId="51" fillId="23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51" fillId="23" borderId="15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0" fontId="55" fillId="20" borderId="0" xfId="0" applyFont="1" applyFill="1" applyAlignment="1">
      <alignment wrapText="1"/>
    </xf>
    <xf numFmtId="0" fontId="56" fillId="20" borderId="0" xfId="0" applyFont="1" applyFill="1" applyAlignment="1">
      <alignment wrapText="1"/>
    </xf>
    <xf numFmtId="0" fontId="22" fillId="20" borderId="0" xfId="0" applyFont="1" applyFill="1" applyAlignment="1">
      <alignment wrapText="1"/>
    </xf>
    <xf numFmtId="0" fontId="57" fillId="20" borderId="0" xfId="71" applyFont="1" applyFill="1" applyAlignment="1" applyProtection="1">
      <alignment wrapText="1"/>
      <protection/>
    </xf>
    <xf numFmtId="0" fontId="58" fillId="20" borderId="0" xfId="0" applyFont="1" applyFill="1" applyAlignment="1">
      <alignment wrapText="1"/>
    </xf>
    <xf numFmtId="0" fontId="22" fillId="20" borderId="0" xfId="0" applyFont="1" applyFill="1" applyAlignment="1">
      <alignment wrapText="1"/>
    </xf>
    <xf numFmtId="0" fontId="59" fillId="0" borderId="0" xfId="0" applyFont="1" applyBorder="1" applyAlignment="1">
      <alignment/>
    </xf>
    <xf numFmtId="0" fontId="2" fillId="2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49" fontId="2" fillId="23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61" fillId="0" borderId="0" xfId="0" applyFont="1" applyAlignment="1" applyProtection="1">
      <alignment/>
      <protection locked="0"/>
    </xf>
    <xf numFmtId="0" fontId="61" fillId="23" borderId="0" xfId="0" applyFont="1" applyFill="1" applyAlignment="1" applyProtection="1">
      <alignment/>
      <protection locked="0"/>
    </xf>
    <xf numFmtId="0" fontId="63" fillId="23" borderId="0" xfId="0" applyFont="1" applyFill="1" applyAlignment="1" applyProtection="1">
      <alignment/>
      <protection locked="0"/>
    </xf>
    <xf numFmtId="0" fontId="62" fillId="23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164" fontId="7" fillId="0" borderId="0" xfId="44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164" fontId="46" fillId="0" borderId="0" xfId="44" applyFont="1" applyFill="1" applyAlignment="1" applyProtection="1">
      <alignment/>
      <protection/>
    </xf>
    <xf numFmtId="0" fontId="7" fillId="23" borderId="0" xfId="0" applyFont="1" applyFill="1" applyAlignment="1" applyProtection="1">
      <alignment horizontal="center"/>
      <protection/>
    </xf>
    <xf numFmtId="0" fontId="21" fillId="23" borderId="0" xfId="0" applyFont="1" applyFill="1" applyAlignment="1" applyProtection="1">
      <alignment horizontal="center"/>
      <protection locked="0"/>
    </xf>
    <xf numFmtId="164" fontId="46" fillId="23" borderId="0" xfId="44" applyFont="1" applyFill="1" applyAlignment="1" applyProtection="1">
      <alignment/>
      <protection/>
    </xf>
    <xf numFmtId="0" fontId="2" fillId="23" borderId="0" xfId="0" applyFont="1" applyFill="1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61" fillId="0" borderId="0" xfId="0" applyNumberFormat="1" applyFont="1" applyAlignment="1" applyProtection="1">
      <alignment/>
      <protection locked="0"/>
    </xf>
    <xf numFmtId="0" fontId="11" fillId="20" borderId="0" xfId="71" applyFill="1" applyAlignment="1" applyProtection="1">
      <alignment wrapText="1"/>
      <protection/>
    </xf>
    <xf numFmtId="0" fontId="64" fillId="23" borderId="15" xfId="0" applyFont="1" applyFill="1" applyBorder="1" applyAlignment="1" applyProtection="1">
      <alignment/>
      <protection locked="0"/>
    </xf>
    <xf numFmtId="0" fontId="71" fillId="20" borderId="0" xfId="0" applyFont="1" applyFill="1" applyAlignment="1">
      <alignment wrapText="1"/>
    </xf>
    <xf numFmtId="0" fontId="66" fillId="20" borderId="0" xfId="0" applyFont="1" applyFill="1" applyAlignment="1">
      <alignment horizontal="justify" vertical="center"/>
    </xf>
    <xf numFmtId="0" fontId="68" fillId="20" borderId="0" xfId="0" applyFont="1" applyFill="1" applyAlignment="1">
      <alignment horizontal="justify" vertical="center"/>
    </xf>
    <xf numFmtId="0" fontId="69" fillId="20" borderId="0" xfId="0" applyFont="1" applyFill="1" applyAlignment="1">
      <alignment horizontal="justify" vertical="center"/>
    </xf>
    <xf numFmtId="49" fontId="25" fillId="20" borderId="0" xfId="0" applyNumberFormat="1" applyFont="1" applyFill="1" applyBorder="1" applyAlignment="1" applyProtection="1">
      <alignment horizontal="left"/>
      <protection/>
    </xf>
    <xf numFmtId="49" fontId="26" fillId="20" borderId="0" xfId="0" applyNumberFormat="1" applyFont="1" applyFill="1" applyBorder="1" applyAlignment="1" applyProtection="1">
      <alignment horizontal="left"/>
      <protection/>
    </xf>
    <xf numFmtId="0" fontId="26" fillId="20" borderId="0" xfId="0" applyFont="1" applyFill="1" applyBorder="1" applyAlignment="1" applyProtection="1">
      <alignment horizontal="right"/>
      <protection/>
    </xf>
    <xf numFmtId="49" fontId="27" fillId="20" borderId="0" xfId="0" applyNumberFormat="1" applyFont="1" applyFill="1" applyBorder="1" applyAlignment="1">
      <alignment/>
    </xf>
    <xf numFmtId="0" fontId="26" fillId="20" borderId="0" xfId="0" applyFont="1" applyFill="1" applyBorder="1" applyAlignment="1" applyProtection="1">
      <alignment horizontal="left"/>
      <protection/>
    </xf>
    <xf numFmtId="49" fontId="27" fillId="20" borderId="0" xfId="0" applyNumberFormat="1" applyFont="1" applyFill="1" applyBorder="1" applyAlignment="1">
      <alignment horizontal="right"/>
    </xf>
    <xf numFmtId="0" fontId="30" fillId="20" borderId="0" xfId="0" applyFont="1" applyFill="1" applyAlignment="1">
      <alignment/>
    </xf>
    <xf numFmtId="180" fontId="30" fillId="20" borderId="0" xfId="0" applyNumberFormat="1" applyFont="1" applyFill="1" applyAlignment="1">
      <alignment/>
    </xf>
    <xf numFmtId="0" fontId="0" fillId="20" borderId="0" xfId="0" applyFill="1" applyAlignment="1">
      <alignment/>
    </xf>
    <xf numFmtId="0" fontId="24" fillId="20" borderId="0" xfId="0" applyFont="1" applyFill="1" applyBorder="1" applyAlignment="1">
      <alignment horizontal="left"/>
    </xf>
    <xf numFmtId="0" fontId="24" fillId="20" borderId="0" xfId="0" applyFont="1" applyFill="1" applyBorder="1" applyAlignment="1">
      <alignment horizontal="center"/>
    </xf>
    <xf numFmtId="0" fontId="24" fillId="20" borderId="0" xfId="0" applyFont="1" applyFill="1" applyBorder="1" applyAlignment="1">
      <alignment horizontal="right"/>
    </xf>
    <xf numFmtId="49" fontId="24" fillId="20" borderId="0" xfId="0" applyNumberFormat="1" applyFont="1" applyFill="1" applyBorder="1" applyAlignment="1">
      <alignment horizontal="right"/>
    </xf>
    <xf numFmtId="0" fontId="0" fillId="20" borderId="0" xfId="0" applyFont="1" applyFill="1" applyAlignment="1">
      <alignment/>
    </xf>
    <xf numFmtId="4" fontId="21" fillId="20" borderId="8" xfId="0" applyNumberFormat="1" applyFont="1" applyFill="1" applyBorder="1" applyAlignment="1">
      <alignment horizontal="right"/>
    </xf>
    <xf numFmtId="0" fontId="23" fillId="20" borderId="0" xfId="87" applyFont="1" applyFill="1" applyBorder="1">
      <alignment/>
      <protection/>
    </xf>
    <xf numFmtId="0" fontId="7" fillId="20" borderId="0" xfId="87" applyFont="1" applyFill="1">
      <alignment/>
      <protection/>
    </xf>
    <xf numFmtId="0" fontId="41" fillId="20" borderId="0" xfId="0" applyFont="1" applyFill="1" applyBorder="1" applyAlignment="1">
      <alignment horizontal="right"/>
    </xf>
    <xf numFmtId="0" fontId="41" fillId="20" borderId="0" xfId="0" applyFont="1" applyFill="1" applyBorder="1" applyAlignment="1">
      <alignment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7" fillId="20" borderId="0" xfId="87" applyFont="1" applyFill="1" applyBorder="1">
      <alignment/>
      <protection/>
    </xf>
    <xf numFmtId="0" fontId="2" fillId="20" borderId="0" xfId="0" applyFont="1" applyFill="1" applyAlignment="1">
      <alignment/>
    </xf>
    <xf numFmtId="0" fontId="49" fillId="20" borderId="0" xfId="0" applyFont="1" applyFill="1" applyAlignment="1">
      <alignment horizontal="right"/>
    </xf>
    <xf numFmtId="0" fontId="30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41" fillId="20" borderId="0" xfId="0" applyFont="1" applyFill="1" applyAlignment="1">
      <alignment/>
    </xf>
    <xf numFmtId="0" fontId="23" fillId="20" borderId="17" xfId="87" applyFont="1" applyFill="1" applyBorder="1">
      <alignment/>
      <protection/>
    </xf>
    <xf numFmtId="0" fontId="7" fillId="20" borderId="17" xfId="87" applyFont="1" applyFill="1" applyBorder="1">
      <alignment/>
      <protection/>
    </xf>
    <xf numFmtId="0" fontId="41" fillId="20" borderId="17" xfId="0" applyFont="1" applyFill="1" applyBorder="1" applyAlignment="1">
      <alignment horizontal="right"/>
    </xf>
    <xf numFmtId="0" fontId="41" fillId="20" borderId="17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2" fillId="20" borderId="17" xfId="0" applyFont="1" applyFill="1" applyBorder="1" applyAlignment="1">
      <alignment horizontal="right"/>
    </xf>
    <xf numFmtId="0" fontId="28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4" fontId="35" fillId="20" borderId="0" xfId="0" applyNumberFormat="1" applyFont="1" applyFill="1" applyBorder="1" applyAlignment="1">
      <alignment horizontal="right"/>
    </xf>
    <xf numFmtId="49" fontId="28" fillId="20" borderId="0" xfId="0" applyNumberFormat="1" applyFont="1" applyFill="1" applyBorder="1" applyAlignment="1">
      <alignment horizontal="center"/>
    </xf>
    <xf numFmtId="0" fontId="48" fillId="20" borderId="0" xfId="0" applyFont="1" applyFill="1" applyBorder="1" applyAlignment="1">
      <alignment horizontal="center"/>
    </xf>
    <xf numFmtId="178" fontId="48" fillId="20" borderId="0" xfId="0" applyNumberFormat="1" applyFont="1" applyFill="1" applyBorder="1" applyAlignment="1">
      <alignment/>
    </xf>
    <xf numFmtId="0" fontId="38" fillId="20" borderId="0" xfId="0" applyFont="1" applyFill="1" applyBorder="1" applyAlignment="1">
      <alignment horizontal="center"/>
    </xf>
    <xf numFmtId="0" fontId="0" fillId="20" borderId="0" xfId="0" applyFill="1" applyAlignment="1">
      <alignment horizontal="right"/>
    </xf>
    <xf numFmtId="0" fontId="34" fillId="27" borderId="17" xfId="0" applyFont="1" applyFill="1" applyBorder="1" applyAlignment="1">
      <alignment/>
    </xf>
    <xf numFmtId="0" fontId="22" fillId="27" borderId="17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right"/>
    </xf>
    <xf numFmtId="0" fontId="0" fillId="27" borderId="17" xfId="0" applyFill="1" applyBorder="1" applyAlignment="1">
      <alignment/>
    </xf>
    <xf numFmtId="0" fontId="28" fillId="27" borderId="17" xfId="0" applyFont="1" applyFill="1" applyBorder="1" applyAlignment="1">
      <alignment horizontal="left"/>
    </xf>
    <xf numFmtId="0" fontId="74" fillId="27" borderId="17" xfId="0" applyNumberFormat="1" applyFont="1" applyFill="1" applyBorder="1" applyAlignment="1">
      <alignment/>
    </xf>
    <xf numFmtId="0" fontId="23" fillId="20" borderId="0" xfId="87" applyFont="1" applyFill="1">
      <alignment/>
      <protection/>
    </xf>
    <xf numFmtId="0" fontId="2" fillId="20" borderId="0" xfId="0" applyFont="1" applyFill="1" applyBorder="1" applyAlignment="1">
      <alignment horizontal="left"/>
    </xf>
    <xf numFmtId="0" fontId="2" fillId="20" borderId="17" xfId="0" applyFont="1" applyFill="1" applyBorder="1" applyAlignment="1">
      <alignment/>
    </xf>
    <xf numFmtId="2" fontId="2" fillId="20" borderId="0" xfId="0" applyNumberFormat="1" applyFont="1" applyFill="1" applyBorder="1" applyAlignment="1">
      <alignment/>
    </xf>
    <xf numFmtId="0" fontId="36" fillId="20" borderId="0" xfId="0" applyFont="1" applyFill="1" applyBorder="1" applyAlignment="1">
      <alignment horizontal="center"/>
    </xf>
    <xf numFmtId="178" fontId="28" fillId="20" borderId="0" xfId="0" applyNumberFormat="1" applyFont="1" applyFill="1" applyBorder="1" applyAlignment="1">
      <alignment/>
    </xf>
    <xf numFmtId="0" fontId="33" fillId="27" borderId="17" xfId="0" applyFont="1" applyFill="1" applyBorder="1" applyAlignment="1">
      <alignment/>
    </xf>
    <xf numFmtId="0" fontId="34" fillId="27" borderId="17" xfId="0" applyFont="1" applyFill="1" applyBorder="1" applyAlignment="1">
      <alignment horizontal="right"/>
    </xf>
    <xf numFmtId="0" fontId="0" fillId="20" borderId="0" xfId="0" applyFont="1" applyFill="1" applyBorder="1" applyAlignment="1">
      <alignment/>
    </xf>
    <xf numFmtId="49" fontId="28" fillId="20" borderId="0" xfId="0" applyNumberFormat="1" applyFont="1" applyFill="1" applyBorder="1" applyAlignment="1">
      <alignment horizontal="center"/>
    </xf>
    <xf numFmtId="0" fontId="73" fillId="20" borderId="0" xfId="87" applyFont="1" applyFill="1">
      <alignment/>
      <protection/>
    </xf>
    <xf numFmtId="0" fontId="32" fillId="20" borderId="0" xfId="0" applyFont="1" applyFill="1" applyAlignment="1">
      <alignment/>
    </xf>
    <xf numFmtId="0" fontId="31" fillId="20" borderId="0" xfId="0" applyFont="1" applyFill="1" applyBorder="1" applyAlignment="1">
      <alignment horizontal="left"/>
    </xf>
    <xf numFmtId="0" fontId="32" fillId="20" borderId="0" xfId="0" applyFont="1" applyFill="1" applyBorder="1" applyAlignment="1">
      <alignment/>
    </xf>
    <xf numFmtId="0" fontId="7" fillId="20" borderId="0" xfId="87" applyFont="1" applyFill="1">
      <alignment/>
      <protection/>
    </xf>
    <xf numFmtId="2" fontId="32" fillId="20" borderId="0" xfId="0" applyNumberFormat="1" applyFont="1" applyFill="1" applyBorder="1" applyAlignment="1">
      <alignment/>
    </xf>
    <xf numFmtId="179" fontId="31" fillId="20" borderId="0" xfId="0" applyNumberFormat="1" applyFont="1" applyFill="1" applyBorder="1" applyAlignment="1">
      <alignment/>
    </xf>
    <xf numFmtId="0" fontId="31" fillId="20" borderId="0" xfId="0" applyFont="1" applyFill="1" applyBorder="1" applyAlignment="1">
      <alignment horizontal="center"/>
    </xf>
    <xf numFmtId="0" fontId="39" fillId="20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7" fillId="20" borderId="0" xfId="87" applyFont="1" applyFill="1" applyBorder="1">
      <alignment/>
      <protection/>
    </xf>
    <xf numFmtId="0" fontId="28" fillId="20" borderId="0" xfId="0" applyFont="1" applyFill="1" applyBorder="1" applyAlignment="1">
      <alignment/>
    </xf>
    <xf numFmtId="0" fontId="40" fillId="20" borderId="0" xfId="87" applyFont="1" applyFill="1" applyBorder="1" applyAlignment="1">
      <alignment horizontal="right"/>
      <protection/>
    </xf>
    <xf numFmtId="0" fontId="23" fillId="20" borderId="0" xfId="87" applyFont="1" applyFill="1">
      <alignment/>
      <protection/>
    </xf>
    <xf numFmtId="0" fontId="61" fillId="20" borderId="0" xfId="0" applyNumberFormat="1" applyFont="1" applyFill="1" applyAlignment="1" applyProtection="1">
      <alignment/>
      <protection locked="0"/>
    </xf>
    <xf numFmtId="0" fontId="52" fillId="20" borderId="0" xfId="0" applyFont="1" applyFill="1" applyBorder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/>
      <protection locked="0"/>
    </xf>
    <xf numFmtId="4" fontId="52" fillId="20" borderId="0" xfId="0" applyNumberFormat="1" applyFont="1" applyFill="1" applyBorder="1" applyAlignment="1" applyProtection="1">
      <alignment horizontal="center"/>
      <protection locked="0"/>
    </xf>
    <xf numFmtId="4" fontId="52" fillId="20" borderId="0" xfId="0" applyNumberFormat="1" applyFont="1" applyFill="1" applyBorder="1" applyAlignment="1" applyProtection="1">
      <alignment horizontal="center"/>
      <protection locked="0"/>
    </xf>
    <xf numFmtId="49" fontId="52" fillId="20" borderId="0" xfId="0" applyNumberFormat="1" applyFont="1" applyFill="1" applyBorder="1" applyAlignment="1" applyProtection="1">
      <alignment horizontal="center"/>
      <protection locked="0"/>
    </xf>
    <xf numFmtId="0" fontId="21" fillId="20" borderId="0" xfId="0" applyFont="1" applyFill="1" applyAlignment="1" applyProtection="1">
      <alignment horizontal="center"/>
      <protection locked="0"/>
    </xf>
    <xf numFmtId="49" fontId="25" fillId="20" borderId="0" xfId="0" applyNumberFormat="1" applyFont="1" applyFill="1" applyBorder="1" applyAlignment="1" applyProtection="1">
      <alignment horizontal="left"/>
      <protection locked="0"/>
    </xf>
    <xf numFmtId="49" fontId="26" fillId="20" borderId="0" xfId="0" applyNumberFormat="1" applyFont="1" applyFill="1" applyBorder="1" applyAlignment="1" applyProtection="1">
      <alignment horizontal="left"/>
      <protection locked="0"/>
    </xf>
    <xf numFmtId="0" fontId="26" fillId="20" borderId="0" xfId="0" applyFont="1" applyFill="1" applyBorder="1" applyAlignment="1" applyProtection="1">
      <alignment horizontal="right"/>
      <protection locked="0"/>
    </xf>
    <xf numFmtId="183" fontId="72" fillId="20" borderId="18" xfId="0" applyNumberFormat="1" applyFont="1" applyFill="1" applyBorder="1" applyAlignment="1" applyProtection="1">
      <alignment horizontal="left"/>
      <protection locked="0"/>
    </xf>
    <xf numFmtId="0" fontId="50" fillId="20" borderId="18" xfId="0" applyFont="1" applyFill="1" applyBorder="1" applyAlignment="1" applyProtection="1">
      <alignment horizontal="left"/>
      <protection locked="0"/>
    </xf>
    <xf numFmtId="0" fontId="50" fillId="20" borderId="18" xfId="0" applyFont="1" applyFill="1" applyBorder="1" applyAlignment="1" applyProtection="1">
      <alignment horizontal="center"/>
      <protection locked="0"/>
    </xf>
    <xf numFmtId="4" fontId="50" fillId="20" borderId="18" xfId="0" applyNumberFormat="1" applyFont="1" applyFill="1" applyBorder="1" applyAlignment="1" applyProtection="1">
      <alignment horizontal="right"/>
      <protection locked="0"/>
    </xf>
    <xf numFmtId="4" fontId="50" fillId="20" borderId="18" xfId="0" applyNumberFormat="1" applyFont="1" applyFill="1" applyBorder="1" applyAlignment="1" applyProtection="1">
      <alignment horizontal="center"/>
      <protection/>
    </xf>
    <xf numFmtId="9" fontId="65" fillId="20" borderId="18" xfId="95" applyFont="1" applyFill="1" applyBorder="1" applyAlignment="1" applyProtection="1">
      <alignment horizontal="center"/>
      <protection locked="0"/>
    </xf>
    <xf numFmtId="0" fontId="50" fillId="20" borderId="18" xfId="95" applyNumberFormat="1" applyFont="1" applyFill="1" applyBorder="1" applyAlignment="1" applyProtection="1">
      <alignment horizontal="center"/>
      <protection locked="0"/>
    </xf>
    <xf numFmtId="184" fontId="72" fillId="20" borderId="18" xfId="0" applyNumberFormat="1" applyFont="1" applyFill="1" applyBorder="1" applyAlignment="1" applyProtection="1">
      <alignment horizontal="left"/>
      <protection locked="0"/>
    </xf>
    <xf numFmtId="9" fontId="50" fillId="20" borderId="18" xfId="95" applyFont="1" applyFill="1" applyBorder="1" applyAlignment="1" applyProtection="1">
      <alignment horizontal="center"/>
      <protection locked="0"/>
    </xf>
    <xf numFmtId="182" fontId="72" fillId="20" borderId="18" xfId="0" applyNumberFormat="1" applyFont="1" applyFill="1" applyBorder="1" applyAlignment="1" applyProtection="1">
      <alignment horizontal="left"/>
      <protection locked="0"/>
    </xf>
    <xf numFmtId="185" fontId="72" fillId="20" borderId="18" xfId="0" applyNumberFormat="1" applyFont="1" applyFill="1" applyBorder="1" applyAlignment="1" applyProtection="1">
      <alignment horizontal="left"/>
      <protection locked="0"/>
    </xf>
    <xf numFmtId="186" fontId="72" fillId="20" borderId="18" xfId="0" applyNumberFormat="1" applyFont="1" applyFill="1" applyBorder="1" applyAlignment="1" applyProtection="1">
      <alignment horizontal="left"/>
      <protection locked="0"/>
    </xf>
    <xf numFmtId="4" fontId="50" fillId="20" borderId="18" xfId="0" applyNumberFormat="1" applyFont="1" applyFill="1" applyBorder="1" applyAlignment="1" applyProtection="1">
      <alignment horizontal="center"/>
      <protection locked="0"/>
    </xf>
    <xf numFmtId="187" fontId="72" fillId="20" borderId="18" xfId="0" applyNumberFormat="1" applyFont="1" applyFill="1" applyBorder="1" applyAlignment="1" applyProtection="1">
      <alignment horizontal="left"/>
      <protection locked="0"/>
    </xf>
    <xf numFmtId="188" fontId="72" fillId="20" borderId="18" xfId="0" applyNumberFormat="1" applyFont="1" applyFill="1" applyBorder="1" applyAlignment="1" applyProtection="1">
      <alignment horizontal="left"/>
      <protection locked="0"/>
    </xf>
    <xf numFmtId="189" fontId="72" fillId="20" borderId="18" xfId="0" applyNumberFormat="1" applyFont="1" applyFill="1" applyBorder="1" applyAlignment="1" applyProtection="1">
      <alignment horizontal="left"/>
      <protection locked="0"/>
    </xf>
    <xf numFmtId="193" fontId="72" fillId="20" borderId="18" xfId="0" applyNumberFormat="1" applyFont="1" applyFill="1" applyBorder="1" applyAlignment="1" applyProtection="1">
      <alignment horizontal="left"/>
      <protection locked="0"/>
    </xf>
    <xf numFmtId="4" fontId="70" fillId="20" borderId="18" xfId="0" applyNumberFormat="1" applyFont="1" applyFill="1" applyBorder="1" applyAlignment="1" applyProtection="1">
      <alignment horizontal="center"/>
      <protection locked="0"/>
    </xf>
    <xf numFmtId="190" fontId="72" fillId="20" borderId="18" xfId="0" applyNumberFormat="1" applyFont="1" applyFill="1" applyBorder="1" applyAlignment="1" applyProtection="1">
      <alignment horizontal="left"/>
      <protection locked="0"/>
    </xf>
    <xf numFmtId="0" fontId="65" fillId="20" borderId="18" xfId="0" applyFont="1" applyFill="1" applyBorder="1" applyAlignment="1" applyProtection="1">
      <alignment horizontal="center"/>
      <protection locked="0"/>
    </xf>
    <xf numFmtId="191" fontId="72" fillId="20" borderId="18" xfId="0" applyNumberFormat="1" applyFont="1" applyFill="1" applyBorder="1" applyAlignment="1" applyProtection="1">
      <alignment horizontal="left"/>
      <protection locked="0"/>
    </xf>
    <xf numFmtId="192" fontId="72" fillId="20" borderId="18" xfId="0" applyNumberFormat="1" applyFont="1" applyFill="1" applyBorder="1" applyAlignment="1" applyProtection="1">
      <alignment horizontal="left"/>
      <protection locked="0"/>
    </xf>
    <xf numFmtId="0" fontId="50" fillId="20" borderId="0" xfId="0" applyFont="1" applyFill="1" applyBorder="1" applyAlignment="1" applyProtection="1">
      <alignment horizontal="left"/>
      <protection locked="0"/>
    </xf>
    <xf numFmtId="0" fontId="50" fillId="20" borderId="0" xfId="0" applyFont="1" applyFill="1" applyBorder="1" applyAlignment="1" applyProtection="1">
      <alignment horizontal="center"/>
      <protection locked="0"/>
    </xf>
    <xf numFmtId="4" fontId="50" fillId="20" borderId="0" xfId="0" applyNumberFormat="1" applyFont="1" applyFill="1" applyBorder="1" applyAlignment="1" applyProtection="1">
      <alignment horizontal="right"/>
      <protection locked="0"/>
    </xf>
    <xf numFmtId="4" fontId="50" fillId="20" borderId="0" xfId="0" applyNumberFormat="1" applyFont="1" applyFill="1" applyBorder="1" applyAlignment="1" applyProtection="1">
      <alignment horizontal="center"/>
      <protection/>
    </xf>
    <xf numFmtId="9" fontId="50" fillId="20" borderId="0" xfId="95" applyFont="1" applyFill="1" applyBorder="1" applyAlignment="1" applyProtection="1">
      <alignment horizontal="center"/>
      <protection locked="0"/>
    </xf>
    <xf numFmtId="0" fontId="50" fillId="20" borderId="0" xfId="95" applyNumberFormat="1" applyFont="1" applyFill="1" applyBorder="1" applyAlignment="1" applyProtection="1">
      <alignment horizontal="center"/>
      <protection locked="0"/>
    </xf>
    <xf numFmtId="0" fontId="0" fillId="20" borderId="0" xfId="0" applyFill="1" applyAlignment="1" applyProtection="1">
      <alignment/>
      <protection locked="0"/>
    </xf>
    <xf numFmtId="0" fontId="0" fillId="20" borderId="0" xfId="0" applyFill="1" applyAlignment="1" applyProtection="1">
      <alignment horizontal="right"/>
      <protection locked="0"/>
    </xf>
    <xf numFmtId="0" fontId="0" fillId="20" borderId="0" xfId="0" applyFill="1" applyAlignment="1" applyProtection="1">
      <alignment horizontal="center"/>
      <protection/>
    </xf>
    <xf numFmtId="0" fontId="0" fillId="20" borderId="17" xfId="0" applyFill="1" applyBorder="1" applyAlignment="1" applyProtection="1">
      <alignment/>
      <protection locked="0"/>
    </xf>
    <xf numFmtId="0" fontId="0" fillId="20" borderId="17" xfId="0" applyFill="1" applyBorder="1" applyAlignment="1" applyProtection="1">
      <alignment horizontal="right"/>
      <protection locked="0"/>
    </xf>
    <xf numFmtId="0" fontId="0" fillId="20" borderId="17" xfId="0" applyFill="1" applyBorder="1" applyAlignment="1" applyProtection="1">
      <alignment horizontal="center"/>
      <protection/>
    </xf>
    <xf numFmtId="0" fontId="43" fillId="20" borderId="17" xfId="87" applyFont="1" applyFill="1" applyBorder="1">
      <alignment/>
      <protection/>
    </xf>
    <xf numFmtId="0" fontId="37" fillId="20" borderId="0" xfId="0" applyFont="1" applyFill="1" applyAlignment="1">
      <alignment/>
    </xf>
    <xf numFmtId="0" fontId="28" fillId="20" borderId="17" xfId="0" applyFont="1" applyFill="1" applyBorder="1" applyAlignment="1">
      <alignment/>
    </xf>
    <xf numFmtId="0" fontId="0" fillId="20" borderId="17" xfId="0" applyFill="1" applyBorder="1" applyAlignment="1">
      <alignment/>
    </xf>
    <xf numFmtId="4" fontId="35" fillId="20" borderId="17" xfId="0" applyNumberFormat="1" applyFont="1" applyFill="1" applyBorder="1" applyAlignment="1">
      <alignment horizontal="right"/>
    </xf>
    <xf numFmtId="0" fontId="0" fillId="20" borderId="17" xfId="0" applyFont="1" applyFill="1" applyBorder="1" applyAlignment="1">
      <alignment/>
    </xf>
    <xf numFmtId="0" fontId="2" fillId="20" borderId="17" xfId="0" applyFont="1" applyFill="1" applyBorder="1" applyAlignment="1">
      <alignment horizontal="center" vertical="center"/>
    </xf>
    <xf numFmtId="0" fontId="41" fillId="20" borderId="0" xfId="0" applyFont="1" applyFill="1" applyBorder="1" applyAlignment="1">
      <alignment/>
    </xf>
    <xf numFmtId="0" fontId="42" fillId="20" borderId="0" xfId="87" applyFont="1" applyFill="1" applyBorder="1">
      <alignment/>
      <protection/>
    </xf>
    <xf numFmtId="0" fontId="43" fillId="20" borderId="0" xfId="87" applyFont="1" applyFill="1" applyBorder="1">
      <alignment/>
      <protection/>
    </xf>
    <xf numFmtId="0" fontId="44" fillId="20" borderId="0" xfId="0" applyFont="1" applyFill="1" applyBorder="1" applyAlignment="1">
      <alignment/>
    </xf>
    <xf numFmtId="0" fontId="45" fillId="20" borderId="0" xfId="87" applyFont="1" applyFill="1" applyBorder="1" applyAlignment="1">
      <alignment horizontal="right"/>
      <protection/>
    </xf>
    <xf numFmtId="2" fontId="30" fillId="20" borderId="0" xfId="0" applyNumberFormat="1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7" fillId="20" borderId="0" xfId="0" applyFont="1" applyFill="1" applyAlignment="1">
      <alignment/>
    </xf>
    <xf numFmtId="0" fontId="46" fillId="20" borderId="0" xfId="88" applyFont="1" applyFill="1" applyBorder="1">
      <alignment/>
      <protection/>
    </xf>
    <xf numFmtId="2" fontId="46" fillId="20" borderId="0" xfId="88" applyNumberFormat="1" applyFont="1" applyFill="1" applyBorder="1">
      <alignment/>
      <protection/>
    </xf>
    <xf numFmtId="0" fontId="46" fillId="20" borderId="0" xfId="88" applyFont="1" applyFill="1" applyBorder="1">
      <alignment/>
      <protection/>
    </xf>
    <xf numFmtId="2" fontId="7" fillId="20" borderId="0" xfId="0" applyNumberFormat="1" applyFont="1" applyFill="1" applyBorder="1" applyAlignment="1">
      <alignment/>
    </xf>
    <xf numFmtId="0" fontId="7" fillId="20" borderId="0" xfId="89" applyNumberFormat="1" applyFont="1" applyFill="1" applyBorder="1" applyAlignment="1">
      <alignment horizontal="left"/>
      <protection/>
    </xf>
    <xf numFmtId="0" fontId="46" fillId="20" borderId="0" xfId="0" applyFont="1" applyFill="1" applyBorder="1" applyAlignment="1">
      <alignment horizontal="left"/>
    </xf>
    <xf numFmtId="164" fontId="42" fillId="20" borderId="0" xfId="44" applyFont="1" applyFill="1" applyBorder="1" applyAlignment="1">
      <alignment/>
    </xf>
    <xf numFmtId="164" fontId="42" fillId="20" borderId="0" xfId="44" applyFont="1" applyFill="1" applyAlignment="1">
      <alignment/>
    </xf>
    <xf numFmtId="0" fontId="46" fillId="20" borderId="0" xfId="0" applyFont="1" applyFill="1" applyBorder="1" applyAlignment="1">
      <alignment horizontal="left"/>
    </xf>
    <xf numFmtId="0" fontId="46" fillId="20" borderId="0" xfId="0" applyFont="1" applyFill="1" applyBorder="1" applyAlignment="1">
      <alignment/>
    </xf>
    <xf numFmtId="2" fontId="47" fillId="20" borderId="0" xfId="0" applyNumberFormat="1" applyFont="1" applyFill="1" applyBorder="1" applyAlignment="1">
      <alignment horizontal="left"/>
    </xf>
    <xf numFmtId="0" fontId="37" fillId="20" borderId="0" xfId="0" applyFont="1" applyFill="1" applyBorder="1" applyAlignment="1">
      <alignment/>
    </xf>
    <xf numFmtId="0" fontId="2" fillId="20" borderId="0" xfId="0" applyFont="1" applyFill="1" applyAlignment="1" applyProtection="1">
      <alignment/>
      <protection locked="0"/>
    </xf>
    <xf numFmtId="0" fontId="50" fillId="0" borderId="18" xfId="0" applyFont="1" applyFill="1" applyBorder="1" applyAlignment="1" applyProtection="1">
      <alignment horizontal="left"/>
      <protection locked="0"/>
    </xf>
    <xf numFmtId="4" fontId="50" fillId="0" borderId="18" xfId="0" applyNumberFormat="1" applyFont="1" applyFill="1" applyBorder="1" applyAlignment="1" applyProtection="1">
      <alignment horizontal="right"/>
      <protection locked="0"/>
    </xf>
    <xf numFmtId="0" fontId="61" fillId="0" borderId="0" xfId="0" applyNumberFormat="1" applyFont="1" applyFill="1" applyAlignment="1" applyProtection="1">
      <alignment/>
      <protection locked="0"/>
    </xf>
    <xf numFmtId="0" fontId="50" fillId="0" borderId="18" xfId="0" applyFont="1" applyFill="1" applyBorder="1" applyAlignment="1" applyProtection="1">
      <alignment horizontal="center"/>
      <protection locked="0"/>
    </xf>
    <xf numFmtId="188" fontId="72" fillId="0" borderId="18" xfId="0" applyNumberFormat="1" applyFont="1" applyFill="1" applyBorder="1" applyAlignment="1" applyProtection="1">
      <alignment horizontal="left"/>
      <protection locked="0"/>
    </xf>
    <xf numFmtId="0" fontId="21" fillId="27" borderId="17" xfId="0" applyFont="1" applyFill="1" applyBorder="1" applyAlignment="1">
      <alignment/>
    </xf>
    <xf numFmtId="0" fontId="43" fillId="20" borderId="0" xfId="87" applyFont="1" applyFill="1">
      <alignment/>
      <protection/>
    </xf>
    <xf numFmtId="189" fontId="72" fillId="0" borderId="18" xfId="0" applyNumberFormat="1" applyFont="1" applyFill="1" applyBorder="1" applyAlignment="1" applyProtection="1">
      <alignment horizontal="left"/>
      <protection locked="0"/>
    </xf>
    <xf numFmtId="186" fontId="72" fillId="0" borderId="18" xfId="0" applyNumberFormat="1" applyFont="1" applyFill="1" applyBorder="1" applyAlignment="1" applyProtection="1">
      <alignment horizontal="left"/>
      <protection locked="0"/>
    </xf>
    <xf numFmtId="0" fontId="7" fillId="0" borderId="0" xfId="87" applyFont="1" applyFill="1">
      <alignment/>
      <protection/>
    </xf>
    <xf numFmtId="49" fontId="53" fillId="28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20" borderId="0" xfId="0" applyNumberFormat="1" applyFont="1" applyFill="1" applyBorder="1" applyAlignment="1" applyProtection="1">
      <alignment horizontal="right"/>
      <protection locked="0"/>
    </xf>
    <xf numFmtId="49" fontId="27" fillId="20" borderId="0" xfId="0" applyNumberFormat="1" applyFont="1" applyFill="1" applyBorder="1" applyAlignment="1" applyProtection="1">
      <alignment horizontal="left"/>
      <protection locked="0"/>
    </xf>
    <xf numFmtId="0" fontId="92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96" fillId="0" borderId="0" xfId="0" applyNumberFormat="1" applyFont="1" applyAlignment="1">
      <alignment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ck center" xfId="40"/>
    <cellStyle name="Calculation" xfId="41"/>
    <cellStyle name="can" xfId="42"/>
    <cellStyle name="Check Cell" xfId="43"/>
    <cellStyle name="Comma" xfId="44"/>
    <cellStyle name="Comma  - Style1" xfId="45"/>
    <cellStyle name="Comma  - Style2" xfId="46"/>
    <cellStyle name="Comma  - Style3" xfId="47"/>
    <cellStyle name="Comma  - Style4" xfId="48"/>
    <cellStyle name="Comma  - Style5" xfId="49"/>
    <cellStyle name="Comma  - Style6" xfId="50"/>
    <cellStyle name="Comma  - Style7" xfId="51"/>
    <cellStyle name="Comma  - Style8" xfId="52"/>
    <cellStyle name="Comma [0]" xfId="53"/>
    <cellStyle name="Currency" xfId="54"/>
    <cellStyle name="Currency [0]" xfId="55"/>
    <cellStyle name="Dezimal [0]_laroux" xfId="56"/>
    <cellStyle name="Dezimal_laroux" xfId="57"/>
    <cellStyle name="Explanatory Text" xfId="58"/>
    <cellStyle name="Followed Hyperlink" xfId="59"/>
    <cellStyle name="Följde hyperlänken_VERA" xfId="60"/>
    <cellStyle name="Good" xfId="61"/>
    <cellStyle name="Grey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OOFDREGEL" xfId="69"/>
    <cellStyle name="Hyperlänk_VERA" xfId="70"/>
    <cellStyle name="Hyperlink" xfId="71"/>
    <cellStyle name="Input" xfId="72"/>
    <cellStyle name="Input [yellow]" xfId="73"/>
    <cellStyle name="inverse" xfId="74"/>
    <cellStyle name="inverse links" xfId="75"/>
    <cellStyle name="inverse_Latitude septembre" xfId="76"/>
    <cellStyle name="Lien hypertexte visité_Classeur3" xfId="77"/>
    <cellStyle name="Lien hypertexte_Classeur3" xfId="78"/>
    <cellStyle name="Linked Cell" xfId="79"/>
    <cellStyle name="Milliers [0]_Catalogue PROMOS Nov 98" xfId="80"/>
    <cellStyle name="Milliers_Catalogue PROMOS Nov 98" xfId="81"/>
    <cellStyle name="Monétaire [0]_Catalogue PROMOS Nov 98" xfId="82"/>
    <cellStyle name="Monétaire_Catalogue PROMOS Nov 98" xfId="83"/>
    <cellStyle name="Neutral" xfId="84"/>
    <cellStyle name="Norm੎੎" xfId="85"/>
    <cellStyle name="Normal - Style1" xfId="86"/>
    <cellStyle name="Normal_February1" xfId="87"/>
    <cellStyle name="Normal_PE2600-2650" xfId="88"/>
    <cellStyle name="Normal_Webstore file servers - July ver6" xfId="89"/>
    <cellStyle name="Note" xfId="90"/>
    <cellStyle name="oft Excel]&#13;&#10;Comment=open=/f ‚ðZw’è‚·‚é‚ÆAƒ†[ƒU[’è‹`ŠÖ”‚ðŠÖ”“\‚è•t‚¯‚Ìˆê——‚É“o˜^‚·‚é‚±‚Æ‚ª‚Å‚«‚Ü‚·B&#13;&#10;Maximized" xfId="91"/>
    <cellStyle name="oft Excel]&#13;&#10;Comment=open=/f ‚ðŽw’è‚·‚é‚ÆAƒ†[ƒU[’è‹`ŠÖ”‚ðŠÖ”“\‚è•t‚¯‚Ìˆê——‚É“o˜^‚·‚é‚±‚Æ‚ª‚Å‚«‚Ü‚·B&#13;&#10;Maximized" xfId="92"/>
    <cellStyle name="Option" xfId="93"/>
    <cellStyle name="Output" xfId="94"/>
    <cellStyle name="Percent" xfId="95"/>
    <cellStyle name="Percent [2]" xfId="96"/>
    <cellStyle name="Pricelist" xfId="97"/>
    <cellStyle name="pricing" xfId="98"/>
    <cellStyle name="PSChar" xfId="99"/>
    <cellStyle name="PSHeading" xfId="100"/>
    <cellStyle name="Standard_GER" xfId="101"/>
    <cellStyle name="þ_x001D_ðK_x000C_Fý_x001B_&#13;9ýU_x0001_Ð_x0008_¦)_x0007__x0001__x0001_" xfId="102"/>
    <cellStyle name="Title" xfId="103"/>
    <cellStyle name="Total" xfId="104"/>
    <cellStyle name="Tusental (0)_DIM12" xfId="105"/>
    <cellStyle name="Tusental_DIM12" xfId="106"/>
    <cellStyle name="Unit" xfId="107"/>
    <cellStyle name="Update" xfId="108"/>
    <cellStyle name="Valuta (0)_DIM12" xfId="109"/>
    <cellStyle name="Valuta_DIM12" xfId="110"/>
    <cellStyle name="Währung [0]_laroux" xfId="111"/>
    <cellStyle name="Währung_laroux" xfId="112"/>
    <cellStyle name="Warning Text" xfId="113"/>
  </cellStyles>
  <dxfs count="6">
    <dxf>
      <font>
        <b val="0"/>
        <color rgb="FF99CC00"/>
      </font>
      <border/>
    </dxf>
    <dxf>
      <font>
        <b val="0"/>
        <color rgb="FFFF0000"/>
      </font>
      <border/>
    </dxf>
    <dxf>
      <font>
        <b val="0"/>
        <color rgb="FF339966"/>
      </font>
      <border/>
    </dxf>
    <dxf>
      <font>
        <b/>
        <i val="0"/>
        <color rgb="FFFF9900"/>
      </font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17</xdr:row>
      <xdr:rowOff>28575</xdr:rowOff>
    </xdr:from>
    <xdr:to>
      <xdr:col>1</xdr:col>
      <xdr:colOff>6391275</xdr:colOff>
      <xdr:row>26</xdr:row>
      <xdr:rowOff>85725</xdr:rowOff>
    </xdr:to>
    <xdr:pic>
      <xdr:nvPicPr>
        <xdr:cNvPr id="1" name="Picture 1" descr="ka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667000"/>
          <a:ext cx="2076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6410325</xdr:colOff>
      <xdr:row>1</xdr:row>
      <xdr:rowOff>0</xdr:rowOff>
    </xdr:from>
    <xdr:to>
      <xdr:col>1</xdr:col>
      <xdr:colOff>7105650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7620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9525</xdr:rowOff>
    </xdr:from>
    <xdr:to>
      <xdr:col>1</xdr:col>
      <xdr:colOff>2600325</xdr:colOff>
      <xdr:row>1</xdr:row>
      <xdr:rowOff>381000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5725"/>
          <a:ext cx="2533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PRICELIST\Pricelist%20Comtel\090818_Comtel%20Dell%20cjenik%20180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PRICELIST\Pricelist%20Kodeks\090303_Kodeks%20Dell%20cjenik%2003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jenik-DELL"/>
      <sheetName val="OptiPlex"/>
      <sheetName val="A180-Hybrid"/>
      <sheetName val="Mini 10"/>
      <sheetName val="Inspiron 15"/>
      <sheetName val="Studio 15"/>
      <sheetName val="Studio 17"/>
      <sheetName val="Studio XPS"/>
      <sheetName val="V1310-1520-1720"/>
      <sheetName val="XT-ATG"/>
      <sheetName val="E4200-4300"/>
      <sheetName val="E5400-5500"/>
      <sheetName val="E6400-6500"/>
      <sheetName val="T3500-5500-7500"/>
      <sheetName val="M2400-4400-6400"/>
      <sheetName val="PE T100-840"/>
      <sheetName val="PE R200-300"/>
      <sheetName val="PE T300"/>
      <sheetName val="PE 2900-2950"/>
      <sheetName val="PE T610-R710"/>
      <sheetName val="UPS"/>
      <sheetName val="Printer"/>
      <sheetName val="Projek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jenik-DELL"/>
      <sheetName val="OptiPlex"/>
      <sheetName val="Hybrid"/>
      <sheetName val="A860"/>
      <sheetName val="Inspiron 15"/>
      <sheetName val="Studio 15"/>
      <sheetName val="Studio 17"/>
      <sheetName val="XPS"/>
      <sheetName val="V1310-1510-1710"/>
      <sheetName val="XT-ATG"/>
      <sheetName val="E4200-4300"/>
      <sheetName val="E5400-5500"/>
      <sheetName val="E6400-6500"/>
      <sheetName val="T3400-5400-7400"/>
      <sheetName val="M2400-4400-6400"/>
      <sheetName val="PE T105-440-840"/>
      <sheetName val="PE R200-300"/>
      <sheetName val="PE T300"/>
      <sheetName val="PE 2900-2950"/>
      <sheetName val="UPS"/>
      <sheetName val="Printer"/>
      <sheetName val="Projek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deks.hr/dell" TargetMode="External" /><Relationship Id="rId2" Type="http://schemas.openxmlformats.org/officeDocument/2006/relationships/hyperlink" Target="mailto:prodaja@kodeks.hr" TargetMode="External" /><Relationship Id="rId3" Type="http://schemas.openxmlformats.org/officeDocument/2006/relationships/hyperlink" Target="mailto:skladiste@kodeks.hr" TargetMode="External" /><Relationship Id="rId4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53"/>
  </sheetPr>
  <dimension ref="B2:B69"/>
  <sheetViews>
    <sheetView workbookViewId="0" topLeftCell="A1">
      <selection activeCell="A1" sqref="A1"/>
    </sheetView>
  </sheetViews>
  <sheetFormatPr defaultColWidth="9.125" defaultRowHeight="12.75"/>
  <cols>
    <col min="1" max="1" width="2.875" style="14" customWidth="1"/>
    <col min="2" max="2" width="95.125" style="14" customWidth="1"/>
    <col min="3" max="16384" width="9.125" style="14" customWidth="1"/>
  </cols>
  <sheetData>
    <row r="1" ht="6" customHeight="1"/>
    <row r="2" ht="30" customHeight="1">
      <c r="B2" s="12"/>
    </row>
    <row r="3" ht="6" customHeight="1">
      <c r="B3" s="13"/>
    </row>
    <row r="4" ht="12">
      <c r="B4" s="14" t="s">
        <v>796</v>
      </c>
    </row>
    <row r="5" ht="12">
      <c r="B5" s="14" t="s">
        <v>348</v>
      </c>
    </row>
    <row r="6" ht="12">
      <c r="B6" s="14" t="s">
        <v>516</v>
      </c>
    </row>
    <row r="7" ht="12.75">
      <c r="B7" s="18" t="s">
        <v>1339</v>
      </c>
    </row>
    <row r="8" ht="12.75">
      <c r="B8" s="18" t="s">
        <v>1340</v>
      </c>
    </row>
    <row r="9" ht="12.75">
      <c r="B9" s="18" t="s">
        <v>1341</v>
      </c>
    </row>
    <row r="10" ht="12">
      <c r="B10" s="14" t="s">
        <v>664</v>
      </c>
    </row>
    <row r="11" ht="12">
      <c r="B11" s="14" t="s">
        <v>851</v>
      </c>
    </row>
    <row r="12" ht="12.75">
      <c r="B12" s="40" t="s">
        <v>433</v>
      </c>
    </row>
    <row r="13" ht="12">
      <c r="B13" s="14" t="s">
        <v>86</v>
      </c>
    </row>
    <row r="14" ht="12">
      <c r="B14" s="14" t="s">
        <v>912</v>
      </c>
    </row>
    <row r="16" ht="12">
      <c r="B16" s="16" t="s">
        <v>292</v>
      </c>
    </row>
    <row r="17" ht="6" customHeight="1">
      <c r="B17" s="16"/>
    </row>
    <row r="18" ht="12">
      <c r="B18" s="14" t="s">
        <v>885</v>
      </c>
    </row>
    <row r="19" ht="12">
      <c r="B19" s="14" t="s">
        <v>1200</v>
      </c>
    </row>
    <row r="20" ht="12">
      <c r="B20" s="14" t="s">
        <v>406</v>
      </c>
    </row>
    <row r="21" ht="12">
      <c r="B21" s="14" t="s">
        <v>723</v>
      </c>
    </row>
    <row r="22" ht="12.75">
      <c r="B22" s="40" t="s">
        <v>781</v>
      </c>
    </row>
    <row r="23" ht="6" customHeight="1"/>
    <row r="24" ht="12">
      <c r="B24" s="14" t="s">
        <v>1048</v>
      </c>
    </row>
    <row r="25" ht="12">
      <c r="B25" s="14" t="s">
        <v>600</v>
      </c>
    </row>
    <row r="26" ht="12">
      <c r="B26" s="14" t="s">
        <v>75</v>
      </c>
    </row>
    <row r="27" ht="12">
      <c r="B27" s="14" t="s">
        <v>723</v>
      </c>
    </row>
    <row r="28" ht="12.75">
      <c r="B28" s="40" t="s">
        <v>464</v>
      </c>
    </row>
    <row r="29" ht="6" customHeight="1">
      <c r="B29" s="15"/>
    </row>
    <row r="30" ht="12">
      <c r="B30" s="14" t="s">
        <v>1313</v>
      </c>
    </row>
    <row r="32" ht="12">
      <c r="B32" s="16" t="s">
        <v>690</v>
      </c>
    </row>
    <row r="33" ht="6" customHeight="1"/>
    <row r="34" ht="12">
      <c r="B34" s="14" t="s">
        <v>275</v>
      </c>
    </row>
    <row r="36" ht="12">
      <c r="B36" s="16" t="s">
        <v>1105</v>
      </c>
    </row>
    <row r="37" ht="6" customHeight="1">
      <c r="B37" s="16"/>
    </row>
    <row r="38" ht="36">
      <c r="B38" s="14" t="s">
        <v>878</v>
      </c>
    </row>
    <row r="39" ht="24">
      <c r="B39" s="14" t="s">
        <v>37</v>
      </c>
    </row>
    <row r="40" ht="24">
      <c r="B40" s="14" t="s">
        <v>724</v>
      </c>
    </row>
    <row r="41" ht="12">
      <c r="B41" s="14" t="s">
        <v>1144</v>
      </c>
    </row>
    <row r="42" ht="12" customHeight="1">
      <c r="B42" s="14" t="s">
        <v>52</v>
      </c>
    </row>
    <row r="43" ht="12" customHeight="1">
      <c r="B43" s="14" t="s">
        <v>536</v>
      </c>
    </row>
    <row r="44" ht="12" customHeight="1">
      <c r="B44" s="17" t="s">
        <v>190</v>
      </c>
    </row>
    <row r="45" ht="12" customHeight="1">
      <c r="B45" s="17" t="s">
        <v>529</v>
      </c>
    </row>
    <row r="46" ht="12" customHeight="1">
      <c r="B46" s="17" t="s">
        <v>677</v>
      </c>
    </row>
    <row r="47" ht="12" customHeight="1">
      <c r="B47" s="17" t="s">
        <v>4</v>
      </c>
    </row>
    <row r="48" ht="12" customHeight="1">
      <c r="B48" s="17" t="s">
        <v>1142</v>
      </c>
    </row>
    <row r="49" ht="12" customHeight="1">
      <c r="B49" s="17" t="s">
        <v>887</v>
      </c>
    </row>
    <row r="50" ht="24">
      <c r="B50" s="17" t="s">
        <v>904</v>
      </c>
    </row>
    <row r="51" ht="12" customHeight="1">
      <c r="B51" s="17" t="s">
        <v>493</v>
      </c>
    </row>
    <row r="52" ht="12" customHeight="1">
      <c r="B52" s="14" t="s">
        <v>1000</v>
      </c>
    </row>
    <row r="53" ht="12" customHeight="1">
      <c r="B53" s="14" t="s">
        <v>324</v>
      </c>
    </row>
    <row r="54" ht="24">
      <c r="B54" s="14" t="s">
        <v>939</v>
      </c>
    </row>
    <row r="55" ht="12">
      <c r="B55" s="14" t="s">
        <v>804</v>
      </c>
    </row>
    <row r="56" ht="12">
      <c r="B56" s="14" t="s">
        <v>1219</v>
      </c>
    </row>
    <row r="57" ht="12">
      <c r="B57" s="14" t="s">
        <v>1201</v>
      </c>
    </row>
    <row r="58" ht="12">
      <c r="B58" s="14" t="s">
        <v>717</v>
      </c>
    </row>
    <row r="60" ht="12">
      <c r="B60" s="42"/>
    </row>
    <row r="61" ht="15">
      <c r="B61" s="45" t="s">
        <v>894</v>
      </c>
    </row>
    <row r="62" ht="15">
      <c r="B62" s="45"/>
    </row>
    <row r="63" ht="30">
      <c r="B63" s="43" t="s">
        <v>927</v>
      </c>
    </row>
    <row r="64" ht="75">
      <c r="B64" s="43" t="s">
        <v>83</v>
      </c>
    </row>
    <row r="65" ht="15">
      <c r="B65" s="43"/>
    </row>
    <row r="66" ht="15">
      <c r="B66" s="43" t="s">
        <v>49</v>
      </c>
    </row>
    <row r="67" ht="90">
      <c r="B67" s="43" t="s">
        <v>1342</v>
      </c>
    </row>
    <row r="68" ht="120">
      <c r="B68" s="43" t="s">
        <v>1343</v>
      </c>
    </row>
    <row r="69" ht="30">
      <c r="B69" s="44" t="s">
        <v>715</v>
      </c>
    </row>
  </sheetData>
  <hyperlinks>
    <hyperlink ref="B12" r:id="rId1" display="www.kodeks.hr/dell"/>
    <hyperlink ref="B22" r:id="rId2" display="prodaja@kodeks.hr"/>
    <hyperlink ref="B28" r:id="rId3" display="skladiste@kodeks.hr"/>
  </hyperlinks>
  <printOptions/>
  <pageMargins left="0.36" right="0.36" top="0.38" bottom="0.3" header="0.36" footer="0.3"/>
  <pageSetup horizontalDpi="600" verticalDpi="600" orientation="portrait" paperSize="9"/>
  <rowBreaks count="1" manualBreakCount="1">
    <brk id="60" max="255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tabColor indexed="47"/>
  </sheetPr>
  <dimension ref="A1:H142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0.75390625" style="65" customWidth="1"/>
    <col min="9" max="10" width="10.75390625" style="54" customWidth="1"/>
    <col min="11" max="24" width="15.75390625" style="54" customWidth="1"/>
    <col min="25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8" s="59" customFormat="1" ht="12" customHeight="1">
      <c r="A2" s="55"/>
      <c r="B2" s="56"/>
      <c r="C2" s="57"/>
      <c r="D2" s="56"/>
      <c r="E2" s="56"/>
      <c r="F2" s="56"/>
      <c r="G2" s="58"/>
      <c r="H2" s="109"/>
    </row>
    <row r="3" spans="1:8" s="73" customFormat="1" ht="15.75">
      <c r="A3" s="90" t="s">
        <v>938</v>
      </c>
      <c r="B3" s="90"/>
      <c r="C3" s="103"/>
      <c r="D3" s="90"/>
      <c r="E3" s="95" t="s">
        <v>907</v>
      </c>
      <c r="F3" s="94" t="s">
        <v>908</v>
      </c>
      <c r="G3" s="60">
        <f>VLOOKUP(E3,'Cjenik-DELL'!A:I,5,FALSE)</f>
        <v>2289</v>
      </c>
      <c r="H3" s="114"/>
    </row>
    <row r="4" spans="1:8" s="59" customFormat="1" ht="12" customHeight="1">
      <c r="A4" s="96" t="s">
        <v>742</v>
      </c>
      <c r="B4" s="62" t="s">
        <v>315</v>
      </c>
      <c r="C4" s="115"/>
      <c r="D4" s="74"/>
      <c r="E4" s="73"/>
      <c r="F4" s="73"/>
      <c r="G4" s="66"/>
      <c r="H4" s="109"/>
    </row>
    <row r="5" spans="1:8" s="59" customFormat="1" ht="12" customHeight="1">
      <c r="A5" s="73"/>
      <c r="B5" s="62" t="s">
        <v>285</v>
      </c>
      <c r="C5" s="115"/>
      <c r="D5" s="74"/>
      <c r="E5" s="73"/>
      <c r="F5" s="73"/>
      <c r="G5" s="66"/>
      <c r="H5" s="109"/>
    </row>
    <row r="6" spans="1:8" s="59" customFormat="1" ht="12" customHeight="1">
      <c r="A6" s="96" t="s">
        <v>721</v>
      </c>
      <c r="B6" s="62" t="s">
        <v>812</v>
      </c>
      <c r="C6" s="115"/>
      <c r="D6" s="74"/>
      <c r="E6" s="73"/>
      <c r="F6" s="73"/>
      <c r="G6" s="66"/>
      <c r="H6" s="109"/>
    </row>
    <row r="7" spans="1:8" s="59" customFormat="1" ht="12" customHeight="1">
      <c r="A7" s="96" t="s">
        <v>1109</v>
      </c>
      <c r="B7" s="62" t="s">
        <v>672</v>
      </c>
      <c r="C7" s="115"/>
      <c r="D7" s="74"/>
      <c r="E7" s="73"/>
      <c r="F7" s="73"/>
      <c r="G7" s="66"/>
      <c r="H7" s="109"/>
    </row>
    <row r="8" spans="1:8" s="59" customFormat="1" ht="12" customHeight="1">
      <c r="A8" s="96" t="s">
        <v>408</v>
      </c>
      <c r="B8" s="62" t="s">
        <v>263</v>
      </c>
      <c r="C8" s="115"/>
      <c r="D8" s="74"/>
      <c r="E8" s="61"/>
      <c r="F8" s="69"/>
      <c r="G8" s="73"/>
      <c r="H8" s="109"/>
    </row>
    <row r="9" spans="1:8" s="59" customFormat="1" ht="12" customHeight="1">
      <c r="A9" s="96" t="s">
        <v>1284</v>
      </c>
      <c r="B9" s="67" t="s">
        <v>26</v>
      </c>
      <c r="C9" s="115"/>
      <c r="D9" s="74"/>
      <c r="E9" s="61"/>
      <c r="F9" s="69"/>
      <c r="G9" s="73"/>
      <c r="H9" s="109"/>
    </row>
    <row r="10" spans="1:8" s="59" customFormat="1" ht="12" customHeight="1">
      <c r="A10" s="96" t="s">
        <v>1171</v>
      </c>
      <c r="B10" s="62" t="s">
        <v>166</v>
      </c>
      <c r="C10" s="115"/>
      <c r="D10" s="74"/>
      <c r="E10" s="61"/>
      <c r="F10" s="69"/>
      <c r="G10" s="73"/>
      <c r="H10" s="109"/>
    </row>
    <row r="11" spans="1:8" s="59" customFormat="1" ht="12" customHeight="1">
      <c r="A11" s="96" t="s">
        <v>266</v>
      </c>
      <c r="B11" s="62" t="s">
        <v>205</v>
      </c>
      <c r="C11" s="115"/>
      <c r="D11" s="74"/>
      <c r="E11" s="61"/>
      <c r="F11" s="69"/>
      <c r="G11" s="73"/>
      <c r="H11" s="109"/>
    </row>
    <row r="12" spans="1:8" s="59" customFormat="1" ht="12" customHeight="1">
      <c r="A12" s="96" t="s">
        <v>1300</v>
      </c>
      <c r="B12" s="62" t="s">
        <v>640</v>
      </c>
      <c r="C12" s="115"/>
      <c r="D12" s="74"/>
      <c r="E12" s="61"/>
      <c r="F12" s="69"/>
      <c r="G12" s="118"/>
      <c r="H12" s="109"/>
    </row>
    <row r="13" spans="1:8" s="59" customFormat="1" ht="12" customHeight="1">
      <c r="A13" s="96" t="s">
        <v>604</v>
      </c>
      <c r="B13" s="62" t="s">
        <v>780</v>
      </c>
      <c r="C13" s="115"/>
      <c r="D13" s="74"/>
      <c r="E13" s="61"/>
      <c r="F13" s="69"/>
      <c r="G13" s="118"/>
      <c r="H13" s="109"/>
    </row>
    <row r="14" spans="1:8" s="59" customFormat="1" ht="12" customHeight="1">
      <c r="A14" s="96" t="s">
        <v>198</v>
      </c>
      <c r="B14" s="62" t="s">
        <v>1016</v>
      </c>
      <c r="C14" s="115"/>
      <c r="D14" s="74"/>
      <c r="E14" s="61"/>
      <c r="F14" s="69"/>
      <c r="G14" s="118"/>
      <c r="H14" s="109"/>
    </row>
    <row r="15" spans="1:8" s="59" customFormat="1" ht="12" customHeight="1">
      <c r="A15" s="96" t="s">
        <v>446</v>
      </c>
      <c r="B15" s="62" t="s">
        <v>64</v>
      </c>
      <c r="C15" s="115"/>
      <c r="D15" s="74"/>
      <c r="E15" s="61"/>
      <c r="F15" s="69"/>
      <c r="G15" s="118"/>
      <c r="H15" s="109"/>
    </row>
    <row r="16" spans="1:8" s="59" customFormat="1" ht="12" customHeight="1">
      <c r="A16" s="96"/>
      <c r="B16" s="62" t="s">
        <v>578</v>
      </c>
      <c r="C16" s="115"/>
      <c r="D16" s="74"/>
      <c r="E16" s="61"/>
      <c r="F16" s="69"/>
      <c r="G16" s="118"/>
      <c r="H16" s="109"/>
    </row>
    <row r="17" spans="1:8" s="59" customFormat="1" ht="12" customHeight="1">
      <c r="A17" s="96"/>
      <c r="B17" s="62" t="s">
        <v>172</v>
      </c>
      <c r="C17" s="115"/>
      <c r="D17" s="74"/>
      <c r="E17" s="61"/>
      <c r="F17" s="69"/>
      <c r="G17" s="118"/>
      <c r="H17" s="109"/>
    </row>
    <row r="18" spans="1:8" s="59" customFormat="1" ht="12" customHeight="1">
      <c r="A18" s="96" t="s">
        <v>456</v>
      </c>
      <c r="B18" s="62" t="s">
        <v>855</v>
      </c>
      <c r="C18" s="73"/>
      <c r="D18" s="74"/>
      <c r="E18" s="61"/>
      <c r="F18" s="69"/>
      <c r="G18" s="118"/>
      <c r="H18" s="109"/>
    </row>
    <row r="19" spans="1:8" s="59" customFormat="1" ht="12" customHeight="1">
      <c r="A19" s="96" t="s">
        <v>942</v>
      </c>
      <c r="B19" s="67" t="s">
        <v>411</v>
      </c>
      <c r="C19" s="73"/>
      <c r="D19" s="74"/>
      <c r="E19" s="61"/>
      <c r="F19" s="69"/>
      <c r="G19" s="118"/>
      <c r="H19" s="109"/>
    </row>
    <row r="20" spans="1:8" s="59" customFormat="1" ht="12" customHeight="1">
      <c r="A20" s="96" t="s">
        <v>937</v>
      </c>
      <c r="B20" s="67" t="s">
        <v>750</v>
      </c>
      <c r="C20" s="115"/>
      <c r="D20" s="74"/>
      <c r="E20" s="61"/>
      <c r="F20" s="69"/>
      <c r="G20" s="118"/>
      <c r="H20" s="109"/>
    </row>
    <row r="21" spans="1:8" s="59" customFormat="1" ht="12" customHeight="1">
      <c r="A21" s="96" t="s">
        <v>245</v>
      </c>
      <c r="B21" s="62" t="s">
        <v>749</v>
      </c>
      <c r="C21" s="115"/>
      <c r="D21" s="74"/>
      <c r="E21" s="61"/>
      <c r="F21" s="69"/>
      <c r="G21" s="118"/>
      <c r="H21" s="109"/>
    </row>
    <row r="22" spans="1:8" s="59" customFormat="1" ht="21" customHeight="1">
      <c r="A22" s="55"/>
      <c r="B22" s="56"/>
      <c r="C22" s="57"/>
      <c r="D22" s="56"/>
      <c r="E22" s="56"/>
      <c r="F22" s="56"/>
      <c r="G22" s="58"/>
      <c r="H22" s="109"/>
    </row>
    <row r="23" spans="1:8" s="73" customFormat="1" ht="15.75">
      <c r="A23" s="90" t="s">
        <v>958</v>
      </c>
      <c r="B23" s="90"/>
      <c r="C23" s="103"/>
      <c r="D23" s="90"/>
      <c r="E23" s="95" t="s">
        <v>1033</v>
      </c>
      <c r="F23" s="94" t="s">
        <v>908</v>
      </c>
      <c r="G23" s="60">
        <f>VLOOKUP(E23,'Cjenik-DELL'!A:I,5,FALSE)</f>
        <v>2369</v>
      </c>
      <c r="H23" s="114"/>
    </row>
    <row r="24" spans="1:8" s="59" customFormat="1" ht="12" customHeight="1">
      <c r="A24" s="96" t="s">
        <v>742</v>
      </c>
      <c r="B24" s="62" t="s">
        <v>315</v>
      </c>
      <c r="C24" s="115"/>
      <c r="D24" s="74"/>
      <c r="E24" s="73"/>
      <c r="F24" s="73"/>
      <c r="G24" s="66"/>
      <c r="H24" s="109"/>
    </row>
    <row r="25" spans="1:8" s="59" customFormat="1" ht="12" customHeight="1">
      <c r="A25" s="73"/>
      <c r="B25" s="62" t="s">
        <v>285</v>
      </c>
      <c r="C25" s="115"/>
      <c r="D25" s="74"/>
      <c r="E25" s="73"/>
      <c r="F25" s="73"/>
      <c r="G25" s="66"/>
      <c r="H25" s="109"/>
    </row>
    <row r="26" spans="1:8" s="59" customFormat="1" ht="12" customHeight="1">
      <c r="A26" s="96" t="s">
        <v>721</v>
      </c>
      <c r="B26" s="62" t="s">
        <v>759</v>
      </c>
      <c r="C26" s="115"/>
      <c r="D26" s="74"/>
      <c r="E26" s="73"/>
      <c r="F26" s="73"/>
      <c r="G26" s="66"/>
      <c r="H26" s="109"/>
    </row>
    <row r="27" spans="1:8" s="59" customFormat="1" ht="12" customHeight="1">
      <c r="A27" s="96" t="s">
        <v>1109</v>
      </c>
      <c r="B27" s="62" t="s">
        <v>672</v>
      </c>
      <c r="C27" s="115"/>
      <c r="D27" s="74"/>
      <c r="E27" s="73"/>
      <c r="F27" s="73"/>
      <c r="G27" s="66"/>
      <c r="H27" s="109"/>
    </row>
    <row r="28" spans="1:8" s="59" customFormat="1" ht="12" customHeight="1">
      <c r="A28" s="96" t="s">
        <v>408</v>
      </c>
      <c r="B28" s="62" t="s">
        <v>263</v>
      </c>
      <c r="C28" s="115"/>
      <c r="D28" s="74"/>
      <c r="E28" s="61"/>
      <c r="F28" s="69"/>
      <c r="G28" s="73"/>
      <c r="H28" s="109"/>
    </row>
    <row r="29" spans="1:8" s="59" customFormat="1" ht="12" customHeight="1">
      <c r="A29" s="96" t="s">
        <v>1284</v>
      </c>
      <c r="B29" s="67" t="s">
        <v>26</v>
      </c>
      <c r="C29" s="115"/>
      <c r="D29" s="74"/>
      <c r="E29" s="61"/>
      <c r="F29" s="69"/>
      <c r="G29" s="73"/>
      <c r="H29" s="109"/>
    </row>
    <row r="30" spans="1:8" s="59" customFormat="1" ht="12" customHeight="1">
      <c r="A30" s="96" t="s">
        <v>1171</v>
      </c>
      <c r="B30" s="62" t="s">
        <v>166</v>
      </c>
      <c r="C30" s="115"/>
      <c r="D30" s="74"/>
      <c r="E30" s="61"/>
      <c r="F30" s="69"/>
      <c r="G30" s="73"/>
      <c r="H30" s="109"/>
    </row>
    <row r="31" spans="1:8" s="59" customFormat="1" ht="12" customHeight="1">
      <c r="A31" s="96" t="s">
        <v>266</v>
      </c>
      <c r="B31" s="62" t="s">
        <v>205</v>
      </c>
      <c r="C31" s="115"/>
      <c r="D31" s="74"/>
      <c r="E31" s="61"/>
      <c r="F31" s="69"/>
      <c r="G31" s="73"/>
      <c r="H31" s="109"/>
    </row>
    <row r="32" spans="1:8" s="59" customFormat="1" ht="12" customHeight="1">
      <c r="A32" s="96" t="s">
        <v>1300</v>
      </c>
      <c r="B32" s="62" t="s">
        <v>640</v>
      </c>
      <c r="C32" s="115"/>
      <c r="D32" s="74"/>
      <c r="E32" s="61"/>
      <c r="F32" s="69"/>
      <c r="G32" s="118"/>
      <c r="H32" s="109"/>
    </row>
    <row r="33" spans="1:8" s="59" customFormat="1" ht="12" customHeight="1">
      <c r="A33" s="96" t="s">
        <v>604</v>
      </c>
      <c r="B33" s="62" t="s">
        <v>780</v>
      </c>
      <c r="C33" s="115"/>
      <c r="D33" s="74"/>
      <c r="E33" s="61"/>
      <c r="F33" s="69"/>
      <c r="G33" s="118"/>
      <c r="H33" s="109"/>
    </row>
    <row r="34" spans="1:8" s="59" customFormat="1" ht="12" customHeight="1">
      <c r="A34" s="96" t="s">
        <v>198</v>
      </c>
      <c r="B34" s="62" t="s">
        <v>1138</v>
      </c>
      <c r="C34" s="115"/>
      <c r="D34" s="74"/>
      <c r="E34" s="61"/>
      <c r="F34" s="69"/>
      <c r="G34" s="118"/>
      <c r="H34" s="109"/>
    </row>
    <row r="35" spans="1:8" s="59" customFormat="1" ht="12" customHeight="1">
      <c r="A35" s="96" t="s">
        <v>114</v>
      </c>
      <c r="B35" s="62" t="s">
        <v>928</v>
      </c>
      <c r="C35" s="115"/>
      <c r="D35" s="74"/>
      <c r="E35" s="61"/>
      <c r="F35" s="69"/>
      <c r="G35" s="118"/>
      <c r="H35" s="109"/>
    </row>
    <row r="36" spans="1:8" s="59" customFormat="1" ht="12" customHeight="1">
      <c r="A36" s="96" t="s">
        <v>446</v>
      </c>
      <c r="B36" s="62" t="s">
        <v>64</v>
      </c>
      <c r="C36" s="115"/>
      <c r="D36" s="74"/>
      <c r="E36" s="61"/>
      <c r="F36" s="69"/>
      <c r="G36" s="118"/>
      <c r="H36" s="109"/>
    </row>
    <row r="37" spans="1:8" s="59" customFormat="1" ht="12" customHeight="1">
      <c r="A37" s="96"/>
      <c r="B37" s="62" t="s">
        <v>578</v>
      </c>
      <c r="C37" s="115"/>
      <c r="D37" s="74"/>
      <c r="E37" s="61"/>
      <c r="F37" s="69"/>
      <c r="G37" s="118"/>
      <c r="H37" s="109"/>
    </row>
    <row r="38" spans="1:8" s="59" customFormat="1" ht="12" customHeight="1">
      <c r="A38" s="96"/>
      <c r="B38" s="62" t="s">
        <v>172</v>
      </c>
      <c r="C38" s="115"/>
      <c r="D38" s="74"/>
      <c r="E38" s="61"/>
      <c r="F38" s="69"/>
      <c r="G38" s="118"/>
      <c r="H38" s="109"/>
    </row>
    <row r="39" spans="1:8" s="59" customFormat="1" ht="12" customHeight="1">
      <c r="A39" s="96" t="s">
        <v>456</v>
      </c>
      <c r="B39" s="62" t="s">
        <v>617</v>
      </c>
      <c r="C39" s="73"/>
      <c r="D39" s="74"/>
      <c r="E39" s="61"/>
      <c r="F39" s="69"/>
      <c r="G39" s="118"/>
      <c r="H39" s="109"/>
    </row>
    <row r="40" spans="1:8" s="59" customFormat="1" ht="12" customHeight="1">
      <c r="A40" s="96" t="s">
        <v>942</v>
      </c>
      <c r="B40" s="67" t="s">
        <v>566</v>
      </c>
      <c r="C40" s="73"/>
      <c r="D40" s="74"/>
      <c r="E40" s="61"/>
      <c r="F40" s="69"/>
      <c r="G40" s="118"/>
      <c r="H40" s="109"/>
    </row>
    <row r="41" spans="1:8" s="59" customFormat="1" ht="12" customHeight="1">
      <c r="A41" s="96" t="s">
        <v>937</v>
      </c>
      <c r="B41" s="67" t="s">
        <v>750</v>
      </c>
      <c r="C41" s="115"/>
      <c r="D41" s="74"/>
      <c r="E41" s="61"/>
      <c r="F41" s="69"/>
      <c r="G41" s="118"/>
      <c r="H41" s="109"/>
    </row>
    <row r="42" spans="1:8" s="59" customFormat="1" ht="12" customHeight="1">
      <c r="A42" s="96" t="s">
        <v>245</v>
      </c>
      <c r="B42" s="62" t="s">
        <v>184</v>
      </c>
      <c r="C42" s="115"/>
      <c r="D42" s="74"/>
      <c r="E42" s="61"/>
      <c r="F42" s="69"/>
      <c r="G42" s="118"/>
      <c r="H42" s="109"/>
    </row>
    <row r="43" spans="1:8" s="59" customFormat="1" ht="21" customHeight="1">
      <c r="A43" s="96"/>
      <c r="B43" s="198"/>
      <c r="C43" s="115"/>
      <c r="D43" s="74"/>
      <c r="E43" s="61"/>
      <c r="F43" s="69"/>
      <c r="G43" s="118"/>
      <c r="H43" s="109"/>
    </row>
    <row r="44" spans="1:8" s="59" customFormat="1" ht="15.75">
      <c r="A44" s="90" t="s">
        <v>85</v>
      </c>
      <c r="B44" s="90"/>
      <c r="C44" s="103"/>
      <c r="D44" s="90"/>
      <c r="E44" s="95" t="s">
        <v>880</v>
      </c>
      <c r="F44" s="94" t="s">
        <v>908</v>
      </c>
      <c r="G44" s="60">
        <f>VLOOKUP(E44,'Cjenik-DELL'!A:I,5,FALSE)</f>
        <v>2989</v>
      </c>
      <c r="H44" s="109"/>
    </row>
    <row r="45" spans="1:8" s="59" customFormat="1" ht="12" customHeight="1">
      <c r="A45" s="96" t="s">
        <v>742</v>
      </c>
      <c r="B45" s="62" t="s">
        <v>653</v>
      </c>
      <c r="C45" s="115"/>
      <c r="D45" s="74"/>
      <c r="E45" s="73"/>
      <c r="F45" s="73"/>
      <c r="G45" s="66"/>
      <c r="H45" s="109"/>
    </row>
    <row r="46" spans="1:8" s="59" customFormat="1" ht="12" customHeight="1">
      <c r="A46" s="73"/>
      <c r="B46" s="62" t="s">
        <v>1085</v>
      </c>
      <c r="C46" s="115"/>
      <c r="D46" s="74"/>
      <c r="E46" s="73"/>
      <c r="F46" s="73"/>
      <c r="G46" s="66"/>
      <c r="H46" s="109"/>
    </row>
    <row r="47" spans="1:8" s="59" customFormat="1" ht="12" customHeight="1">
      <c r="A47" s="96" t="s">
        <v>721</v>
      </c>
      <c r="B47" s="62" t="s">
        <v>759</v>
      </c>
      <c r="C47" s="115"/>
      <c r="D47" s="74"/>
      <c r="E47" s="73"/>
      <c r="F47" s="73"/>
      <c r="G47" s="66"/>
      <c r="H47" s="109"/>
    </row>
    <row r="48" spans="1:8" s="59" customFormat="1" ht="12" customHeight="1">
      <c r="A48" s="96" t="s">
        <v>1109</v>
      </c>
      <c r="B48" s="62" t="s">
        <v>672</v>
      </c>
      <c r="C48" s="115"/>
      <c r="D48" s="74"/>
      <c r="E48" s="73"/>
      <c r="F48" s="73"/>
      <c r="G48" s="66"/>
      <c r="H48" s="109"/>
    </row>
    <row r="49" spans="1:8" s="59" customFormat="1" ht="12" customHeight="1">
      <c r="A49" s="96" t="s">
        <v>408</v>
      </c>
      <c r="B49" s="62" t="s">
        <v>263</v>
      </c>
      <c r="C49" s="115"/>
      <c r="D49" s="74"/>
      <c r="E49" s="61"/>
      <c r="F49" s="69"/>
      <c r="G49" s="73"/>
      <c r="H49" s="109"/>
    </row>
    <row r="50" spans="1:8" s="59" customFormat="1" ht="12" customHeight="1">
      <c r="A50" s="96" t="s">
        <v>1284</v>
      </c>
      <c r="B50" s="67" t="s">
        <v>80</v>
      </c>
      <c r="C50" s="115"/>
      <c r="D50" s="74"/>
      <c r="E50" s="61"/>
      <c r="F50" s="69"/>
      <c r="G50" s="73"/>
      <c r="H50" s="109"/>
    </row>
    <row r="51" spans="1:8" s="59" customFormat="1" ht="12" customHeight="1">
      <c r="A51" s="96" t="s">
        <v>1171</v>
      </c>
      <c r="B51" s="62" t="s">
        <v>166</v>
      </c>
      <c r="C51" s="115"/>
      <c r="D51" s="74"/>
      <c r="E51" s="61"/>
      <c r="F51" s="69"/>
      <c r="G51" s="73"/>
      <c r="H51" s="109"/>
    </row>
    <row r="52" spans="1:8" s="59" customFormat="1" ht="12" customHeight="1">
      <c r="A52" s="96" t="s">
        <v>266</v>
      </c>
      <c r="B52" s="62" t="s">
        <v>205</v>
      </c>
      <c r="C52" s="115"/>
      <c r="D52" s="74"/>
      <c r="E52" s="61"/>
      <c r="F52" s="69"/>
      <c r="G52" s="73"/>
      <c r="H52" s="109"/>
    </row>
    <row r="53" spans="1:8" s="59" customFormat="1" ht="12" customHeight="1">
      <c r="A53" s="96" t="s">
        <v>1300</v>
      </c>
      <c r="B53" s="62" t="s">
        <v>640</v>
      </c>
      <c r="C53" s="115"/>
      <c r="D53" s="74"/>
      <c r="E53" s="61"/>
      <c r="F53" s="69"/>
      <c r="G53" s="118"/>
      <c r="H53" s="109"/>
    </row>
    <row r="54" spans="1:8" s="59" customFormat="1" ht="12" customHeight="1">
      <c r="A54" s="96" t="s">
        <v>604</v>
      </c>
      <c r="B54" s="62" t="s">
        <v>780</v>
      </c>
      <c r="C54" s="115"/>
      <c r="D54" s="74"/>
      <c r="E54" s="61"/>
      <c r="F54" s="69"/>
      <c r="G54" s="118"/>
      <c r="H54" s="109"/>
    </row>
    <row r="55" spans="1:8" s="59" customFormat="1" ht="12" customHeight="1">
      <c r="A55" s="96" t="s">
        <v>198</v>
      </c>
      <c r="B55" s="62" t="s">
        <v>1138</v>
      </c>
      <c r="C55" s="115"/>
      <c r="D55" s="74"/>
      <c r="E55" s="61"/>
      <c r="F55" s="69"/>
      <c r="G55" s="118"/>
      <c r="H55" s="109"/>
    </row>
    <row r="56" spans="1:8" s="59" customFormat="1" ht="12" customHeight="1">
      <c r="A56" s="96" t="s">
        <v>114</v>
      </c>
      <c r="B56" s="62" t="s">
        <v>928</v>
      </c>
      <c r="C56" s="115"/>
      <c r="D56" s="74"/>
      <c r="E56" s="61"/>
      <c r="F56" s="69"/>
      <c r="G56" s="118"/>
      <c r="H56" s="109"/>
    </row>
    <row r="57" spans="1:8" s="59" customFormat="1" ht="12" customHeight="1">
      <c r="A57" s="96" t="s">
        <v>446</v>
      </c>
      <c r="B57" s="62" t="s">
        <v>64</v>
      </c>
      <c r="C57" s="115"/>
      <c r="D57" s="74"/>
      <c r="E57" s="61"/>
      <c r="F57" s="69"/>
      <c r="G57" s="118"/>
      <c r="H57" s="109"/>
    </row>
    <row r="58" spans="1:8" s="59" customFormat="1" ht="12" customHeight="1">
      <c r="A58" s="96"/>
      <c r="B58" s="62" t="s">
        <v>578</v>
      </c>
      <c r="C58" s="115"/>
      <c r="D58" s="74"/>
      <c r="E58" s="61"/>
      <c r="F58" s="69"/>
      <c r="G58" s="118"/>
      <c r="H58" s="109"/>
    </row>
    <row r="59" spans="1:8" s="59" customFormat="1" ht="12" customHeight="1">
      <c r="A59" s="96"/>
      <c r="B59" s="62" t="s">
        <v>172</v>
      </c>
      <c r="C59" s="115"/>
      <c r="D59" s="74"/>
      <c r="E59" s="61"/>
      <c r="F59" s="69"/>
      <c r="G59" s="118"/>
      <c r="H59" s="109"/>
    </row>
    <row r="60" spans="1:8" s="59" customFormat="1" ht="12" customHeight="1">
      <c r="A60" s="96" t="s">
        <v>456</v>
      </c>
      <c r="B60" s="62" t="s">
        <v>617</v>
      </c>
      <c r="C60" s="73"/>
      <c r="D60" s="74"/>
      <c r="E60" s="61"/>
      <c r="F60" s="69"/>
      <c r="G60" s="118"/>
      <c r="H60" s="109"/>
    </row>
    <row r="61" spans="1:8" s="59" customFormat="1" ht="12" customHeight="1">
      <c r="A61" s="96" t="s">
        <v>942</v>
      </c>
      <c r="B61" s="67" t="s">
        <v>226</v>
      </c>
      <c r="C61" s="73"/>
      <c r="D61" s="74"/>
      <c r="E61" s="61"/>
      <c r="F61" s="69"/>
      <c r="G61" s="118"/>
      <c r="H61" s="109"/>
    </row>
    <row r="62" spans="1:8" s="59" customFormat="1" ht="12" customHeight="1">
      <c r="A62" s="96" t="s">
        <v>937</v>
      </c>
      <c r="B62" s="67" t="s">
        <v>750</v>
      </c>
      <c r="C62" s="115"/>
      <c r="D62" s="74"/>
      <c r="E62" s="61"/>
      <c r="F62" s="69"/>
      <c r="G62" s="118"/>
      <c r="H62" s="109"/>
    </row>
    <row r="63" spans="1:8" s="59" customFormat="1" ht="12" customHeight="1">
      <c r="A63" s="96" t="s">
        <v>245</v>
      </c>
      <c r="B63" s="62" t="s">
        <v>735</v>
      </c>
      <c r="C63" s="115"/>
      <c r="D63" s="74"/>
      <c r="E63" s="61"/>
      <c r="F63" s="69"/>
      <c r="G63" s="118"/>
      <c r="H63" s="109"/>
    </row>
    <row r="64" spans="1:8" s="73" customFormat="1" ht="21" customHeight="1">
      <c r="A64" s="96"/>
      <c r="B64" s="62"/>
      <c r="C64" s="115"/>
      <c r="D64" s="74"/>
      <c r="E64" s="61"/>
      <c r="F64" s="69"/>
      <c r="G64" s="118"/>
      <c r="H64" s="114"/>
    </row>
    <row r="65" spans="1:8" s="59" customFormat="1" ht="15.75">
      <c r="A65" s="90" t="s">
        <v>17</v>
      </c>
      <c r="B65" s="90"/>
      <c r="C65" s="103"/>
      <c r="D65" s="90"/>
      <c r="E65" s="95" t="s">
        <v>364</v>
      </c>
      <c r="F65" s="94" t="s">
        <v>908</v>
      </c>
      <c r="G65" s="60">
        <f>VLOOKUP(E65,'Cjenik-DELL'!A:I,5,FALSE)</f>
        <v>4039</v>
      </c>
      <c r="H65" s="109"/>
    </row>
    <row r="66" spans="1:8" s="59" customFormat="1" ht="12" customHeight="1">
      <c r="A66" s="96" t="s">
        <v>742</v>
      </c>
      <c r="B66" s="62" t="s">
        <v>947</v>
      </c>
      <c r="C66" s="115"/>
      <c r="D66" s="74"/>
      <c r="E66" s="73"/>
      <c r="F66" s="73"/>
      <c r="G66" s="66"/>
      <c r="H66" s="109"/>
    </row>
    <row r="67" spans="1:8" s="59" customFormat="1" ht="12" customHeight="1">
      <c r="A67" s="73"/>
      <c r="B67" s="62" t="s">
        <v>1060</v>
      </c>
      <c r="C67" s="115"/>
      <c r="D67" s="74"/>
      <c r="E67" s="73"/>
      <c r="F67" s="73"/>
      <c r="G67" s="66"/>
      <c r="H67" s="109"/>
    </row>
    <row r="68" spans="1:8" s="59" customFormat="1" ht="12" customHeight="1">
      <c r="A68" s="96" t="s">
        <v>721</v>
      </c>
      <c r="B68" s="62" t="s">
        <v>1112</v>
      </c>
      <c r="C68" s="115"/>
      <c r="D68" s="74"/>
      <c r="E68" s="73"/>
      <c r="F68" s="73"/>
      <c r="G68" s="66"/>
      <c r="H68" s="109"/>
    </row>
    <row r="69" spans="1:8" s="59" customFormat="1" ht="12" customHeight="1">
      <c r="A69" s="96" t="s">
        <v>1109</v>
      </c>
      <c r="B69" s="62" t="s">
        <v>1157</v>
      </c>
      <c r="C69" s="115"/>
      <c r="D69" s="74"/>
      <c r="E69" s="73"/>
      <c r="F69" s="73"/>
      <c r="G69" s="66"/>
      <c r="H69" s="109"/>
    </row>
    <row r="70" spans="1:8" s="59" customFormat="1" ht="12" customHeight="1">
      <c r="A70" s="96" t="s">
        <v>408</v>
      </c>
      <c r="B70" s="62" t="s">
        <v>534</v>
      </c>
      <c r="C70" s="115"/>
      <c r="D70" s="74"/>
      <c r="E70" s="61"/>
      <c r="F70" s="69"/>
      <c r="G70" s="73"/>
      <c r="H70" s="109"/>
    </row>
    <row r="71" spans="1:8" s="59" customFormat="1" ht="12" customHeight="1">
      <c r="A71" s="96" t="s">
        <v>1284</v>
      </c>
      <c r="B71" s="67" t="s">
        <v>1254</v>
      </c>
      <c r="C71" s="115"/>
      <c r="D71" s="74"/>
      <c r="E71" s="61"/>
      <c r="F71" s="69"/>
      <c r="G71" s="73"/>
      <c r="H71" s="109"/>
    </row>
    <row r="72" spans="1:8" s="59" customFormat="1" ht="12" customHeight="1">
      <c r="A72" s="96" t="s">
        <v>1171</v>
      </c>
      <c r="B72" s="62" t="s">
        <v>1041</v>
      </c>
      <c r="C72" s="115"/>
      <c r="D72" s="74"/>
      <c r="E72" s="61"/>
      <c r="F72" s="69"/>
      <c r="G72" s="73"/>
      <c r="H72" s="109"/>
    </row>
    <row r="73" spans="1:8" s="59" customFormat="1" ht="12" customHeight="1">
      <c r="A73" s="96" t="s">
        <v>1300</v>
      </c>
      <c r="B73" s="62" t="s">
        <v>640</v>
      </c>
      <c r="C73" s="115"/>
      <c r="D73" s="74"/>
      <c r="E73" s="61"/>
      <c r="F73" s="69"/>
      <c r="G73" s="118"/>
      <c r="H73" s="109"/>
    </row>
    <row r="74" spans="1:8" s="59" customFormat="1" ht="12" customHeight="1">
      <c r="A74" s="96" t="s">
        <v>604</v>
      </c>
      <c r="B74" s="62" t="s">
        <v>780</v>
      </c>
      <c r="C74" s="115"/>
      <c r="D74" s="74"/>
      <c r="E74" s="61"/>
      <c r="F74" s="69"/>
      <c r="G74" s="118"/>
      <c r="H74" s="109"/>
    </row>
    <row r="75" spans="1:8" s="59" customFormat="1" ht="12" customHeight="1">
      <c r="A75" s="96" t="s">
        <v>198</v>
      </c>
      <c r="B75" s="62" t="s">
        <v>1330</v>
      </c>
      <c r="C75" s="115"/>
      <c r="D75" s="74"/>
      <c r="E75" s="61"/>
      <c r="F75" s="69"/>
      <c r="G75" s="118"/>
      <c r="H75" s="109"/>
    </row>
    <row r="76" spans="1:8" s="59" customFormat="1" ht="12" customHeight="1">
      <c r="A76" s="96" t="s">
        <v>114</v>
      </c>
      <c r="B76" s="62" t="s">
        <v>537</v>
      </c>
      <c r="C76" s="115"/>
      <c r="D76" s="74"/>
      <c r="E76" s="61"/>
      <c r="F76" s="69"/>
      <c r="G76" s="118"/>
      <c r="H76" s="109"/>
    </row>
    <row r="77" spans="1:8" s="59" customFormat="1" ht="12" customHeight="1">
      <c r="A77" s="96" t="s">
        <v>446</v>
      </c>
      <c r="B77" s="62" t="s">
        <v>578</v>
      </c>
      <c r="C77" s="115"/>
      <c r="D77" s="74"/>
      <c r="E77" s="61"/>
      <c r="F77" s="69"/>
      <c r="G77" s="118"/>
      <c r="H77" s="109"/>
    </row>
    <row r="78" spans="1:8" s="59" customFormat="1" ht="12" customHeight="1">
      <c r="A78" s="96"/>
      <c r="B78" s="62" t="s">
        <v>172</v>
      </c>
      <c r="C78" s="115"/>
      <c r="D78" s="74"/>
      <c r="E78" s="61"/>
      <c r="F78" s="69"/>
      <c r="G78" s="118"/>
      <c r="H78" s="109"/>
    </row>
    <row r="79" spans="1:8" s="59" customFormat="1" ht="12" customHeight="1">
      <c r="A79" s="96" t="s">
        <v>456</v>
      </c>
      <c r="B79" s="62" t="s">
        <v>718</v>
      </c>
      <c r="C79" s="73"/>
      <c r="D79" s="74"/>
      <c r="E79" s="61"/>
      <c r="F79" s="69"/>
      <c r="G79" s="118"/>
      <c r="H79" s="109"/>
    </row>
    <row r="80" spans="1:8" s="59" customFormat="1" ht="12" customHeight="1">
      <c r="A80" s="96" t="s">
        <v>942</v>
      </c>
      <c r="B80" s="67" t="s">
        <v>956</v>
      </c>
      <c r="C80" s="73"/>
      <c r="D80" s="74"/>
      <c r="E80" s="61"/>
      <c r="F80" s="69"/>
      <c r="G80" s="118"/>
      <c r="H80" s="109"/>
    </row>
    <row r="81" spans="1:8" s="59" customFormat="1" ht="12" customHeight="1">
      <c r="A81" s="96" t="s">
        <v>937</v>
      </c>
      <c r="B81" s="67" t="s">
        <v>750</v>
      </c>
      <c r="C81" s="115"/>
      <c r="D81" s="74"/>
      <c r="E81" s="61"/>
      <c r="F81" s="69"/>
      <c r="G81" s="118"/>
      <c r="H81" s="109"/>
    </row>
    <row r="82" spans="1:8" s="59" customFormat="1" ht="12" customHeight="1">
      <c r="A82" s="96" t="s">
        <v>245</v>
      </c>
      <c r="B82" s="62" t="s">
        <v>1233</v>
      </c>
      <c r="C82" s="115"/>
      <c r="D82" s="74"/>
      <c r="E82" s="61"/>
      <c r="F82" s="69"/>
      <c r="G82" s="118"/>
      <c r="H82" s="109"/>
    </row>
    <row r="83" spans="1:8" s="73" customFormat="1" ht="21" customHeight="1">
      <c r="A83" s="96"/>
      <c r="B83" s="62"/>
      <c r="C83" s="115"/>
      <c r="D83" s="74"/>
      <c r="E83" s="61"/>
      <c r="F83" s="69"/>
      <c r="G83" s="118"/>
      <c r="H83" s="114"/>
    </row>
    <row r="84" spans="1:8" s="59" customFormat="1" ht="15.75">
      <c r="A84" s="90" t="s">
        <v>17</v>
      </c>
      <c r="B84" s="90"/>
      <c r="C84" s="103"/>
      <c r="D84" s="90"/>
      <c r="E84" s="95" t="s">
        <v>539</v>
      </c>
      <c r="F84" s="94" t="s">
        <v>908</v>
      </c>
      <c r="G84" s="60">
        <f>VLOOKUP(E84,'Cjenik-DELL'!A:I,5,FALSE)</f>
        <v>5390</v>
      </c>
      <c r="H84" s="109"/>
    </row>
    <row r="85" spans="1:8" s="73" customFormat="1" ht="12.75">
      <c r="A85" s="96" t="s">
        <v>742</v>
      </c>
      <c r="B85" s="62" t="s">
        <v>947</v>
      </c>
      <c r="C85" s="115"/>
      <c r="D85" s="74"/>
      <c r="E85" s="61"/>
      <c r="F85" s="69"/>
      <c r="G85" s="118"/>
      <c r="H85" s="114"/>
    </row>
    <row r="86" spans="2:8" s="73" customFormat="1" ht="12.75">
      <c r="B86" s="62" t="s">
        <v>1060</v>
      </c>
      <c r="C86" s="115"/>
      <c r="D86" s="74"/>
      <c r="E86" s="61"/>
      <c r="F86" s="69"/>
      <c r="G86" s="118"/>
      <c r="H86" s="114"/>
    </row>
    <row r="87" spans="1:8" s="73" customFormat="1" ht="12.75">
      <c r="A87" s="96" t="s">
        <v>721</v>
      </c>
      <c r="B87" s="62" t="s">
        <v>1112</v>
      </c>
      <c r="C87" s="115"/>
      <c r="D87" s="74"/>
      <c r="E87" s="61"/>
      <c r="F87" s="69"/>
      <c r="G87" s="118"/>
      <c r="H87" s="114"/>
    </row>
    <row r="88" spans="1:8" s="73" customFormat="1" ht="12.75">
      <c r="A88" s="96" t="s">
        <v>1109</v>
      </c>
      <c r="B88" s="62" t="s">
        <v>1157</v>
      </c>
      <c r="C88" s="115"/>
      <c r="D88" s="74"/>
      <c r="E88" s="61"/>
      <c r="F88" s="69"/>
      <c r="G88" s="118"/>
      <c r="H88" s="114"/>
    </row>
    <row r="89" spans="1:8" s="73" customFormat="1" ht="12.75">
      <c r="A89" s="96" t="s">
        <v>408</v>
      </c>
      <c r="B89" s="62" t="s">
        <v>534</v>
      </c>
      <c r="C89" s="115"/>
      <c r="D89" s="74"/>
      <c r="E89" s="61"/>
      <c r="F89" s="69"/>
      <c r="G89" s="118"/>
      <c r="H89" s="114"/>
    </row>
    <row r="90" spans="1:8" s="73" customFormat="1" ht="12.75">
      <c r="A90" s="96" t="s">
        <v>1284</v>
      </c>
      <c r="B90" s="67" t="s">
        <v>1170</v>
      </c>
      <c r="C90" s="115"/>
      <c r="D90" s="74"/>
      <c r="E90" s="61"/>
      <c r="F90" s="69"/>
      <c r="G90" s="118"/>
      <c r="H90" s="114"/>
    </row>
    <row r="91" spans="1:8" s="73" customFormat="1" ht="12.75">
      <c r="A91" s="96" t="s">
        <v>1171</v>
      </c>
      <c r="B91" s="62" t="s">
        <v>1041</v>
      </c>
      <c r="C91" s="115"/>
      <c r="D91" s="74"/>
      <c r="E91" s="61"/>
      <c r="F91" s="69"/>
      <c r="G91" s="118"/>
      <c r="H91" s="114"/>
    </row>
    <row r="92" spans="1:8" s="73" customFormat="1" ht="12.75">
      <c r="A92" s="96" t="s">
        <v>1300</v>
      </c>
      <c r="B92" s="62" t="s">
        <v>640</v>
      </c>
      <c r="C92" s="115"/>
      <c r="D92" s="74"/>
      <c r="E92" s="61"/>
      <c r="F92" s="69"/>
      <c r="G92" s="118"/>
      <c r="H92" s="114"/>
    </row>
    <row r="93" spans="1:8" s="73" customFormat="1" ht="12.75">
      <c r="A93" s="96" t="s">
        <v>604</v>
      </c>
      <c r="B93" s="62" t="s">
        <v>780</v>
      </c>
      <c r="C93" s="115"/>
      <c r="D93" s="74"/>
      <c r="E93" s="61"/>
      <c r="F93" s="69"/>
      <c r="G93" s="118"/>
      <c r="H93" s="114"/>
    </row>
    <row r="94" spans="1:8" s="73" customFormat="1" ht="12.75">
      <c r="A94" s="96" t="s">
        <v>198</v>
      </c>
      <c r="B94" s="62" t="s">
        <v>1330</v>
      </c>
      <c r="C94" s="115"/>
      <c r="D94" s="74"/>
      <c r="E94" s="61"/>
      <c r="F94" s="69"/>
      <c r="G94" s="118"/>
      <c r="H94" s="114"/>
    </row>
    <row r="95" spans="1:8" s="73" customFormat="1" ht="12.75">
      <c r="A95" s="96" t="s">
        <v>114</v>
      </c>
      <c r="B95" s="62" t="s">
        <v>537</v>
      </c>
      <c r="C95" s="115"/>
      <c r="D95" s="74"/>
      <c r="E95" s="61"/>
      <c r="F95" s="69"/>
      <c r="G95" s="118"/>
      <c r="H95" s="114"/>
    </row>
    <row r="96" spans="1:8" s="73" customFormat="1" ht="12.75">
      <c r="A96" s="96" t="s">
        <v>446</v>
      </c>
      <c r="B96" s="62" t="s">
        <v>578</v>
      </c>
      <c r="C96" s="115"/>
      <c r="D96" s="74"/>
      <c r="E96" s="61"/>
      <c r="F96" s="69"/>
      <c r="G96" s="118"/>
      <c r="H96" s="114"/>
    </row>
    <row r="97" spans="1:8" s="73" customFormat="1" ht="12.75">
      <c r="A97" s="96"/>
      <c r="B97" s="62" t="s">
        <v>172</v>
      </c>
      <c r="C97" s="115"/>
      <c r="D97" s="74"/>
      <c r="E97" s="61"/>
      <c r="F97" s="69"/>
      <c r="G97" s="118"/>
      <c r="H97" s="114"/>
    </row>
    <row r="98" spans="1:8" s="73" customFormat="1" ht="12.75">
      <c r="A98" s="96" t="s">
        <v>456</v>
      </c>
      <c r="B98" s="62" t="s">
        <v>718</v>
      </c>
      <c r="C98" s="115"/>
      <c r="D98" s="74"/>
      <c r="E98" s="61"/>
      <c r="F98" s="69"/>
      <c r="G98" s="118"/>
      <c r="H98" s="114"/>
    </row>
    <row r="99" spans="1:8" s="73" customFormat="1" ht="12.75">
      <c r="A99" s="96" t="s">
        <v>942</v>
      </c>
      <c r="B99" s="67" t="s">
        <v>956</v>
      </c>
      <c r="C99" s="115"/>
      <c r="D99" s="74"/>
      <c r="E99" s="61"/>
      <c r="F99" s="69"/>
      <c r="G99" s="118"/>
      <c r="H99" s="114"/>
    </row>
    <row r="100" spans="1:8" s="73" customFormat="1" ht="12.75">
      <c r="A100" s="96" t="s">
        <v>937</v>
      </c>
      <c r="B100" s="67" t="s">
        <v>750</v>
      </c>
      <c r="C100" s="115"/>
      <c r="D100" s="74"/>
      <c r="E100" s="61"/>
      <c r="F100" s="69"/>
      <c r="G100" s="118"/>
      <c r="H100" s="114"/>
    </row>
    <row r="101" spans="1:8" s="73" customFormat="1" ht="12.75">
      <c r="A101" s="96" t="s">
        <v>245</v>
      </c>
      <c r="B101" s="62" t="s">
        <v>1233</v>
      </c>
      <c r="C101" s="115"/>
      <c r="D101" s="74"/>
      <c r="E101" s="61"/>
      <c r="F101" s="69"/>
      <c r="G101" s="118"/>
      <c r="H101" s="114"/>
    </row>
    <row r="102" spans="1:8" s="73" customFormat="1" ht="21" customHeight="1">
      <c r="A102" s="96"/>
      <c r="B102" s="62"/>
      <c r="C102" s="115"/>
      <c r="D102" s="74"/>
      <c r="E102" s="61"/>
      <c r="F102" s="69"/>
      <c r="G102" s="118"/>
      <c r="H102" s="114"/>
    </row>
    <row r="103" spans="1:8" s="73" customFormat="1" ht="15.75">
      <c r="A103" s="90" t="s">
        <v>426</v>
      </c>
      <c r="B103" s="90"/>
      <c r="C103" s="103"/>
      <c r="D103" s="90"/>
      <c r="E103" s="95" t="s">
        <v>542</v>
      </c>
      <c r="F103" s="94" t="s">
        <v>908</v>
      </c>
      <c r="G103" s="60">
        <f>VLOOKUP(E103,'Cjenik-DELL'!A:I,5,FALSE)</f>
        <v>3199</v>
      </c>
      <c r="H103" s="114"/>
    </row>
    <row r="104" spans="1:8" s="73" customFormat="1" ht="12.75">
      <c r="A104" s="96" t="s">
        <v>742</v>
      </c>
      <c r="B104" s="62" t="s">
        <v>1338</v>
      </c>
      <c r="C104" s="115"/>
      <c r="D104" s="74"/>
      <c r="G104" s="66"/>
      <c r="H104" s="114"/>
    </row>
    <row r="105" spans="2:8" s="73" customFormat="1" ht="12.75">
      <c r="B105" s="62" t="s">
        <v>696</v>
      </c>
      <c r="C105" s="115"/>
      <c r="D105" s="74"/>
      <c r="G105" s="66"/>
      <c r="H105" s="114"/>
    </row>
    <row r="106" spans="1:8" s="73" customFormat="1" ht="12.75">
      <c r="A106" s="96" t="s">
        <v>721</v>
      </c>
      <c r="B106" s="62" t="s">
        <v>847</v>
      </c>
      <c r="C106" s="115"/>
      <c r="D106" s="74"/>
      <c r="G106" s="66"/>
      <c r="H106" s="114"/>
    </row>
    <row r="107" spans="1:8" s="73" customFormat="1" ht="12.75">
      <c r="A107" s="96" t="s">
        <v>1109</v>
      </c>
      <c r="B107" s="62" t="s">
        <v>233</v>
      </c>
      <c r="C107" s="115"/>
      <c r="D107" s="74"/>
      <c r="G107" s="66"/>
      <c r="H107" s="114"/>
    </row>
    <row r="108" spans="1:8" s="73" customFormat="1" ht="12.75">
      <c r="A108" s="96" t="s">
        <v>408</v>
      </c>
      <c r="B108" s="62" t="s">
        <v>263</v>
      </c>
      <c r="C108" s="115"/>
      <c r="D108" s="74"/>
      <c r="G108" s="66"/>
      <c r="H108" s="114"/>
    </row>
    <row r="109" spans="1:8" s="73" customFormat="1" ht="12.75">
      <c r="A109" s="96" t="s">
        <v>1284</v>
      </c>
      <c r="B109" s="67" t="s">
        <v>80</v>
      </c>
      <c r="C109" s="115"/>
      <c r="D109" s="74"/>
      <c r="G109" s="66"/>
      <c r="H109" s="114"/>
    </row>
    <row r="110" spans="1:8" s="73" customFormat="1" ht="12.75">
      <c r="A110" s="96" t="s">
        <v>1171</v>
      </c>
      <c r="B110" s="62" t="s">
        <v>1159</v>
      </c>
      <c r="C110" s="115"/>
      <c r="D110" s="74"/>
      <c r="G110" s="66"/>
      <c r="H110" s="114"/>
    </row>
    <row r="111" spans="1:8" s="73" customFormat="1" ht="12.75">
      <c r="A111" s="96" t="s">
        <v>266</v>
      </c>
      <c r="B111" s="62" t="s">
        <v>299</v>
      </c>
      <c r="C111" s="115"/>
      <c r="D111" s="74"/>
      <c r="G111" s="66"/>
      <c r="H111" s="114"/>
    </row>
    <row r="112" spans="1:8" s="73" customFormat="1" ht="12.75">
      <c r="A112" s="96" t="s">
        <v>1300</v>
      </c>
      <c r="B112" s="62" t="s">
        <v>90</v>
      </c>
      <c r="C112" s="115"/>
      <c r="D112" s="74"/>
      <c r="E112" s="61"/>
      <c r="F112" s="69"/>
      <c r="H112" s="114"/>
    </row>
    <row r="113" spans="1:8" s="73" customFormat="1" ht="12.75">
      <c r="A113" s="96" t="s">
        <v>604</v>
      </c>
      <c r="B113" s="62" t="s">
        <v>780</v>
      </c>
      <c r="C113" s="115"/>
      <c r="D113" s="74"/>
      <c r="E113" s="61"/>
      <c r="F113" s="69"/>
      <c r="G113" s="118"/>
      <c r="H113" s="114"/>
    </row>
    <row r="114" spans="1:8" s="73" customFormat="1" ht="12.75">
      <c r="A114" s="96" t="s">
        <v>198</v>
      </c>
      <c r="B114" s="62" t="s">
        <v>356</v>
      </c>
      <c r="C114" s="115"/>
      <c r="D114" s="74"/>
      <c r="E114" s="61"/>
      <c r="F114" s="69"/>
      <c r="G114" s="118"/>
      <c r="H114" s="114"/>
    </row>
    <row r="115" spans="1:8" s="73" customFormat="1" ht="12.75">
      <c r="A115" s="96" t="s">
        <v>114</v>
      </c>
      <c r="B115" s="62" t="s">
        <v>355</v>
      </c>
      <c r="D115" s="74"/>
      <c r="E115" s="61"/>
      <c r="F115" s="69"/>
      <c r="G115" s="118"/>
      <c r="H115" s="114"/>
    </row>
    <row r="116" spans="1:8" s="73" customFormat="1" ht="12.75">
      <c r="A116" s="96" t="s">
        <v>446</v>
      </c>
      <c r="B116" s="62" t="s">
        <v>1282</v>
      </c>
      <c r="C116" s="115"/>
      <c r="D116" s="74"/>
      <c r="E116" s="61"/>
      <c r="F116" s="69"/>
      <c r="G116" s="118"/>
      <c r="H116" s="114"/>
    </row>
    <row r="117" spans="1:8" s="73" customFormat="1" ht="12.75">
      <c r="A117" s="96" t="s">
        <v>456</v>
      </c>
      <c r="B117" s="62" t="s">
        <v>617</v>
      </c>
      <c r="C117" s="115"/>
      <c r="D117" s="74"/>
      <c r="E117" s="61"/>
      <c r="F117" s="69"/>
      <c r="G117" s="118"/>
      <c r="H117" s="114"/>
    </row>
    <row r="118" spans="1:8" s="73" customFormat="1" ht="12.75">
      <c r="A118" s="96" t="s">
        <v>942</v>
      </c>
      <c r="B118" s="67" t="s">
        <v>1302</v>
      </c>
      <c r="C118" s="115"/>
      <c r="D118" s="74"/>
      <c r="E118" s="61"/>
      <c r="F118" s="69"/>
      <c r="G118" s="118"/>
      <c r="H118" s="114"/>
    </row>
    <row r="119" spans="1:8" s="73" customFormat="1" ht="12.75">
      <c r="A119" s="96" t="s">
        <v>937</v>
      </c>
      <c r="B119" s="67" t="s">
        <v>750</v>
      </c>
      <c r="C119" s="115"/>
      <c r="D119" s="74"/>
      <c r="E119" s="61"/>
      <c r="F119" s="69"/>
      <c r="G119" s="118"/>
      <c r="H119" s="114"/>
    </row>
    <row r="120" spans="1:8" s="73" customFormat="1" ht="12.75">
      <c r="A120" s="96" t="s">
        <v>245</v>
      </c>
      <c r="B120" s="62" t="s">
        <v>1083</v>
      </c>
      <c r="C120" s="115"/>
      <c r="D120" s="74"/>
      <c r="E120" s="61"/>
      <c r="F120" s="69"/>
      <c r="G120" s="118"/>
      <c r="H120" s="114"/>
    </row>
    <row r="121" spans="1:8" s="73" customFormat="1" ht="21" customHeight="1">
      <c r="A121" s="96"/>
      <c r="B121" s="62"/>
      <c r="C121" s="115"/>
      <c r="D121" s="74"/>
      <c r="E121" s="61"/>
      <c r="F121" s="69"/>
      <c r="G121" s="118"/>
      <c r="H121" s="114"/>
    </row>
    <row r="122" spans="1:8" s="73" customFormat="1" ht="15.75">
      <c r="A122" s="90" t="s">
        <v>427</v>
      </c>
      <c r="B122" s="90"/>
      <c r="C122" s="103"/>
      <c r="D122" s="90"/>
      <c r="E122" s="95" t="s">
        <v>1226</v>
      </c>
      <c r="F122" s="94" t="s">
        <v>908</v>
      </c>
      <c r="G122" s="60">
        <f>VLOOKUP(E122,'Cjenik-DELL'!A:I,5,FALSE)</f>
        <v>6279</v>
      </c>
      <c r="H122" s="114"/>
    </row>
    <row r="123" spans="1:8" s="73" customFormat="1" ht="12.75">
      <c r="A123" s="96" t="s">
        <v>742</v>
      </c>
      <c r="B123" s="62" t="s">
        <v>871</v>
      </c>
      <c r="C123" s="115"/>
      <c r="D123" s="74"/>
      <c r="G123" s="66"/>
      <c r="H123" s="114"/>
    </row>
    <row r="124" spans="2:8" s="73" customFormat="1" ht="12.75">
      <c r="B124" s="62" t="s">
        <v>711</v>
      </c>
      <c r="C124" s="115"/>
      <c r="D124" s="74"/>
      <c r="G124" s="66"/>
      <c r="H124" s="114"/>
    </row>
    <row r="125" spans="1:8" s="73" customFormat="1" ht="12.75">
      <c r="A125" s="96" t="s">
        <v>721</v>
      </c>
      <c r="B125" s="62" t="s">
        <v>332</v>
      </c>
      <c r="C125" s="115"/>
      <c r="D125" s="74"/>
      <c r="G125" s="66"/>
      <c r="H125" s="114"/>
    </row>
    <row r="126" spans="1:8" s="73" customFormat="1" ht="12.75">
      <c r="A126" s="96" t="s">
        <v>1109</v>
      </c>
      <c r="B126" s="62" t="s">
        <v>852</v>
      </c>
      <c r="C126" s="115"/>
      <c r="D126" s="74"/>
      <c r="G126" s="66"/>
      <c r="H126" s="114"/>
    </row>
    <row r="127" spans="1:8" s="73" customFormat="1" ht="12.75">
      <c r="A127" s="96" t="s">
        <v>408</v>
      </c>
      <c r="B127" s="62" t="s">
        <v>263</v>
      </c>
      <c r="C127" s="115"/>
      <c r="D127" s="74"/>
      <c r="G127" s="66"/>
      <c r="H127" s="114"/>
    </row>
    <row r="128" spans="1:8" s="73" customFormat="1" ht="12.75">
      <c r="A128" s="96" t="s">
        <v>1284</v>
      </c>
      <c r="B128" s="67" t="s">
        <v>1170</v>
      </c>
      <c r="C128" s="115"/>
      <c r="D128" s="74"/>
      <c r="G128" s="66"/>
      <c r="H128" s="114"/>
    </row>
    <row r="129" spans="1:8" s="73" customFormat="1" ht="12.75">
      <c r="A129" s="96" t="s">
        <v>1171</v>
      </c>
      <c r="B129" s="62" t="s">
        <v>1159</v>
      </c>
      <c r="C129" s="115"/>
      <c r="D129" s="74"/>
      <c r="G129" s="66"/>
      <c r="H129" s="114"/>
    </row>
    <row r="130" spans="1:8" s="73" customFormat="1" ht="12.75">
      <c r="A130" s="96" t="s">
        <v>266</v>
      </c>
      <c r="B130" s="62" t="s">
        <v>299</v>
      </c>
      <c r="C130" s="115"/>
      <c r="D130" s="74"/>
      <c r="G130" s="66"/>
      <c r="H130" s="114"/>
    </row>
    <row r="131" spans="1:8" s="73" customFormat="1" ht="12.75">
      <c r="A131" s="96" t="s">
        <v>1300</v>
      </c>
      <c r="B131" s="62" t="s">
        <v>109</v>
      </c>
      <c r="C131" s="115"/>
      <c r="D131" s="74"/>
      <c r="E131" s="61"/>
      <c r="F131" s="69"/>
      <c r="H131" s="114"/>
    </row>
    <row r="132" spans="1:8" s="73" customFormat="1" ht="12.75">
      <c r="A132" s="96" t="s">
        <v>604</v>
      </c>
      <c r="B132" s="62" t="s">
        <v>780</v>
      </c>
      <c r="C132" s="115"/>
      <c r="D132" s="74"/>
      <c r="E132" s="61"/>
      <c r="F132" s="69"/>
      <c r="G132" s="118"/>
      <c r="H132" s="114"/>
    </row>
    <row r="133" spans="1:8" s="73" customFormat="1" ht="12.75">
      <c r="A133" s="96" t="s">
        <v>198</v>
      </c>
      <c r="B133" s="62" t="s">
        <v>356</v>
      </c>
      <c r="C133" s="115"/>
      <c r="D133" s="74"/>
      <c r="E133" s="61"/>
      <c r="F133" s="69"/>
      <c r="G133" s="118"/>
      <c r="H133" s="114"/>
    </row>
    <row r="134" spans="1:8" s="73" customFormat="1" ht="12.75">
      <c r="A134" s="96" t="s">
        <v>114</v>
      </c>
      <c r="B134" s="62" t="s">
        <v>355</v>
      </c>
      <c r="D134" s="74"/>
      <c r="E134" s="61"/>
      <c r="F134" s="69"/>
      <c r="G134" s="118"/>
      <c r="H134" s="114"/>
    </row>
    <row r="135" spans="1:8" s="73" customFormat="1" ht="12.75">
      <c r="A135" s="96" t="s">
        <v>446</v>
      </c>
      <c r="B135" s="62" t="s">
        <v>1282</v>
      </c>
      <c r="C135" s="115"/>
      <c r="D135" s="74"/>
      <c r="E135" s="61"/>
      <c r="F135" s="69"/>
      <c r="G135" s="118"/>
      <c r="H135" s="114"/>
    </row>
    <row r="136" spans="1:8" s="73" customFormat="1" ht="12.75">
      <c r="A136" s="96" t="s">
        <v>456</v>
      </c>
      <c r="B136" s="62" t="s">
        <v>617</v>
      </c>
      <c r="C136" s="115"/>
      <c r="D136" s="74"/>
      <c r="E136" s="61"/>
      <c r="F136" s="69"/>
      <c r="G136" s="118"/>
      <c r="H136" s="114"/>
    </row>
    <row r="137" spans="1:8" s="73" customFormat="1" ht="12.75">
      <c r="A137" s="96" t="s">
        <v>942</v>
      </c>
      <c r="B137" s="67" t="s">
        <v>175</v>
      </c>
      <c r="C137" s="115"/>
      <c r="D137" s="74"/>
      <c r="E137" s="61"/>
      <c r="F137" s="69"/>
      <c r="G137" s="118"/>
      <c r="H137" s="114"/>
    </row>
    <row r="138" spans="1:8" s="73" customFormat="1" ht="12.75">
      <c r="A138" s="96" t="s">
        <v>937</v>
      </c>
      <c r="B138" s="67" t="s">
        <v>750</v>
      </c>
      <c r="C138" s="115"/>
      <c r="D138" s="74"/>
      <c r="E138" s="61"/>
      <c r="F138" s="69"/>
      <c r="G138" s="118"/>
      <c r="H138" s="114"/>
    </row>
    <row r="139" spans="1:8" s="73" customFormat="1" ht="12.75">
      <c r="A139" s="96" t="s">
        <v>245</v>
      </c>
      <c r="B139" s="62" t="s">
        <v>675</v>
      </c>
      <c r="C139" s="115"/>
      <c r="D139" s="74"/>
      <c r="E139" s="61"/>
      <c r="F139" s="69"/>
      <c r="G139" s="118"/>
      <c r="H139" s="114"/>
    </row>
    <row r="140" spans="1:8" s="73" customFormat="1" ht="21" customHeight="1">
      <c r="A140" s="76"/>
      <c r="B140" s="77"/>
      <c r="C140" s="81"/>
      <c r="D140" s="98"/>
      <c r="E140" s="76"/>
      <c r="F140" s="77"/>
      <c r="G140" s="81"/>
      <c r="H140" s="67"/>
    </row>
    <row r="141" spans="1:8" s="73" customFormat="1" ht="12.75">
      <c r="A141" s="82"/>
      <c r="B141" s="83"/>
      <c r="C141" s="84"/>
      <c r="D141" s="85" t="str">
        <f>'Cjenik-DELL'!H1</f>
        <v>20.2.2024</v>
      </c>
      <c r="E141" s="82"/>
      <c r="F141" s="83"/>
      <c r="G141" s="84"/>
      <c r="H141" s="101"/>
    </row>
    <row r="142" spans="1:8" s="73" customFormat="1" ht="12.75">
      <c r="A142" s="82"/>
      <c r="B142" s="83"/>
      <c r="C142" s="84"/>
      <c r="D142" s="88" t="s">
        <v>1307</v>
      </c>
      <c r="E142" s="82"/>
      <c r="F142" s="83"/>
      <c r="G142" s="84"/>
      <c r="H142" s="101"/>
    </row>
  </sheetData>
  <sheetProtection sheet="1" objects="1" scenarios="1"/>
  <printOptions horizontalCentered="1"/>
  <pageMargins left="0" right="0" top="0.2755905511811024" bottom="0" header="0" footer="0"/>
  <pageSetup horizontalDpi="96" verticalDpi="96" orientation="portrait" paperSize="9"/>
  <rowBreaks count="1" manualBreakCount="1">
    <brk id="12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H23"/>
  <sheetViews>
    <sheetView workbookViewId="0" topLeftCell="A1">
      <selection activeCell="B10" sqref="B10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0.75390625" style="65" customWidth="1"/>
    <col min="9" max="10" width="10.75390625" style="54" customWidth="1"/>
    <col min="11" max="24" width="15.75390625" style="54" customWidth="1"/>
    <col min="25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8" s="59" customFormat="1" ht="12" customHeight="1">
      <c r="A2" s="55"/>
      <c r="B2" s="56"/>
      <c r="C2" s="57"/>
      <c r="D2" s="56"/>
      <c r="E2" s="56"/>
      <c r="F2" s="56"/>
      <c r="G2" s="58"/>
      <c r="H2" s="109"/>
    </row>
    <row r="3" spans="1:8" s="73" customFormat="1" ht="15.75">
      <c r="A3" s="90" t="s">
        <v>1054</v>
      </c>
      <c r="B3" s="90"/>
      <c r="C3" s="103"/>
      <c r="D3" s="90"/>
      <c r="E3" s="95" t="s">
        <v>506</v>
      </c>
      <c r="F3" s="94" t="s">
        <v>908</v>
      </c>
      <c r="G3" s="60">
        <f>VLOOKUP(E3,'Cjenik-DELL'!A:I,5,FALSE)</f>
        <v>1679</v>
      </c>
      <c r="H3" s="114"/>
    </row>
    <row r="4" spans="1:8" s="59" customFormat="1" ht="12.75">
      <c r="A4" s="61" t="s">
        <v>742</v>
      </c>
      <c r="B4" s="69" t="s">
        <v>498</v>
      </c>
      <c r="C4" s="115"/>
      <c r="D4" s="74"/>
      <c r="E4" s="61"/>
      <c r="F4" s="69"/>
      <c r="G4" s="118"/>
      <c r="H4" s="109"/>
    </row>
    <row r="5" spans="1:8" s="59" customFormat="1" ht="12.75">
      <c r="A5" s="61"/>
      <c r="B5" s="74" t="s">
        <v>229</v>
      </c>
      <c r="C5" s="115"/>
      <c r="D5" s="74"/>
      <c r="E5" s="61"/>
      <c r="F5" s="69"/>
      <c r="G5" s="118"/>
      <c r="H5" s="109"/>
    </row>
    <row r="6" spans="1:8" s="59" customFormat="1" ht="12.75">
      <c r="A6" s="61" t="s">
        <v>1109</v>
      </c>
      <c r="B6" s="116" t="s">
        <v>859</v>
      </c>
      <c r="C6" s="115"/>
      <c r="D6" s="74"/>
      <c r="E6" s="61"/>
      <c r="F6" s="69"/>
      <c r="G6" s="118"/>
      <c r="H6" s="109"/>
    </row>
    <row r="7" spans="1:8" s="59" customFormat="1" ht="12.75">
      <c r="A7" s="61" t="s">
        <v>51</v>
      </c>
      <c r="B7" s="62" t="s">
        <v>769</v>
      </c>
      <c r="C7" s="115"/>
      <c r="D7" s="74"/>
      <c r="E7" s="61"/>
      <c r="F7" s="69"/>
      <c r="G7" s="118"/>
      <c r="H7" s="109"/>
    </row>
    <row r="8" spans="1:8" s="59" customFormat="1" ht="12.75">
      <c r="A8" s="61" t="s">
        <v>977</v>
      </c>
      <c r="B8" s="62" t="s">
        <v>846</v>
      </c>
      <c r="C8" s="115"/>
      <c r="D8" s="74"/>
      <c r="E8" s="61"/>
      <c r="F8" s="69"/>
      <c r="G8" s="118"/>
      <c r="H8" s="109"/>
    </row>
    <row r="9" spans="1:8" s="59" customFormat="1" ht="12.75">
      <c r="A9" s="61" t="s">
        <v>408</v>
      </c>
      <c r="B9" s="116" t="s">
        <v>252</v>
      </c>
      <c r="C9" s="115"/>
      <c r="D9" s="74"/>
      <c r="E9" s="61"/>
      <c r="F9" s="69"/>
      <c r="G9" s="118"/>
      <c r="H9" s="109"/>
    </row>
    <row r="10" spans="1:8" s="59" customFormat="1" ht="12.75">
      <c r="A10" s="61" t="s">
        <v>266</v>
      </c>
      <c r="B10" s="62" t="s">
        <v>532</v>
      </c>
      <c r="C10" s="115"/>
      <c r="D10" s="74"/>
      <c r="E10" s="61"/>
      <c r="F10" s="69"/>
      <c r="G10" s="118"/>
      <c r="H10" s="109"/>
    </row>
    <row r="11" spans="1:8" s="59" customFormat="1" ht="12.75">
      <c r="A11" s="119" t="s">
        <v>1299</v>
      </c>
      <c r="B11" s="67" t="s">
        <v>13</v>
      </c>
      <c r="C11" s="115"/>
      <c r="D11" s="74"/>
      <c r="E11" s="61"/>
      <c r="F11" s="69"/>
      <c r="G11" s="118"/>
      <c r="H11" s="109"/>
    </row>
    <row r="12" spans="1:8" s="59" customFormat="1" ht="12.75">
      <c r="A12" s="61" t="s">
        <v>1153</v>
      </c>
      <c r="B12" s="116" t="s">
        <v>944</v>
      </c>
      <c r="C12" s="115"/>
      <c r="D12" s="74"/>
      <c r="E12" s="61"/>
      <c r="F12" s="69"/>
      <c r="G12" s="118"/>
      <c r="H12" s="109"/>
    </row>
    <row r="13" spans="1:8" s="59" customFormat="1" ht="12.75">
      <c r="A13" s="61"/>
      <c r="B13" s="116" t="s">
        <v>1133</v>
      </c>
      <c r="C13" s="115"/>
      <c r="D13" s="74"/>
      <c r="E13" s="61"/>
      <c r="F13" s="69"/>
      <c r="G13" s="118"/>
      <c r="H13" s="109"/>
    </row>
    <row r="14" spans="1:8" s="59" customFormat="1" ht="12.75">
      <c r="A14" s="61"/>
      <c r="B14" s="116" t="s">
        <v>1052</v>
      </c>
      <c r="C14" s="115"/>
      <c r="D14" s="74"/>
      <c r="E14" s="61"/>
      <c r="F14" s="69"/>
      <c r="G14" s="118"/>
      <c r="H14" s="109"/>
    </row>
    <row r="15" spans="1:8" s="59" customFormat="1" ht="12.75">
      <c r="A15" s="119"/>
      <c r="B15" s="116" t="s">
        <v>1289</v>
      </c>
      <c r="C15" s="115"/>
      <c r="D15" s="74"/>
      <c r="E15" s="61"/>
      <c r="F15" s="69"/>
      <c r="G15" s="118"/>
      <c r="H15" s="109"/>
    </row>
    <row r="16" spans="1:8" s="59" customFormat="1" ht="12.75">
      <c r="A16" s="61" t="s">
        <v>198</v>
      </c>
      <c r="B16" s="116" t="s">
        <v>399</v>
      </c>
      <c r="C16" s="115"/>
      <c r="D16" s="74"/>
      <c r="E16" s="61"/>
      <c r="F16" s="69"/>
      <c r="G16" s="118"/>
      <c r="H16" s="109"/>
    </row>
    <row r="17" spans="1:8" s="59" customFormat="1" ht="12.75">
      <c r="A17" s="61"/>
      <c r="B17" s="116" t="s">
        <v>99</v>
      </c>
      <c r="C17" s="115"/>
      <c r="D17" s="74"/>
      <c r="E17" s="61"/>
      <c r="F17" s="69"/>
      <c r="G17" s="118"/>
      <c r="H17" s="109"/>
    </row>
    <row r="18" spans="1:8" s="59" customFormat="1" ht="12.75">
      <c r="A18" s="119" t="s">
        <v>942</v>
      </c>
      <c r="B18" s="110" t="s">
        <v>117</v>
      </c>
      <c r="C18" s="115"/>
      <c r="D18" s="74"/>
      <c r="E18" s="61"/>
      <c r="F18" s="69"/>
      <c r="G18" s="118"/>
      <c r="H18" s="109"/>
    </row>
    <row r="19" spans="1:8" s="59" customFormat="1" ht="12.75">
      <c r="A19" s="61" t="s">
        <v>1185</v>
      </c>
      <c r="B19" s="69" t="s">
        <v>814</v>
      </c>
      <c r="C19" s="115"/>
      <c r="D19" s="74"/>
      <c r="E19" s="61"/>
      <c r="F19" s="69"/>
      <c r="G19" s="118"/>
      <c r="H19" s="109"/>
    </row>
    <row r="20" spans="1:8" s="59" customFormat="1" ht="12.75">
      <c r="A20" s="119" t="s">
        <v>216</v>
      </c>
      <c r="B20" s="110" t="s">
        <v>215</v>
      </c>
      <c r="C20" s="115"/>
      <c r="D20" s="74"/>
      <c r="E20" s="61"/>
      <c r="F20" s="69"/>
      <c r="H20" s="109"/>
    </row>
    <row r="21" spans="1:8" s="73" customFormat="1" ht="21" customHeight="1">
      <c r="A21" s="76"/>
      <c r="B21" s="164"/>
      <c r="C21" s="81"/>
      <c r="D21" s="98"/>
      <c r="E21" s="76"/>
      <c r="F21" s="77"/>
      <c r="G21" s="81"/>
      <c r="H21" s="67"/>
    </row>
    <row r="22" spans="1:8" s="73" customFormat="1" ht="12.75">
      <c r="A22" s="82"/>
      <c r="B22" s="83"/>
      <c r="C22" s="84"/>
      <c r="D22" s="85" t="str">
        <f>'Cjenik-DELL'!H1</f>
        <v>20.2.2024</v>
      </c>
      <c r="E22" s="82"/>
      <c r="F22" s="83"/>
      <c r="G22" s="84"/>
      <c r="H22" s="101"/>
    </row>
    <row r="23" spans="1:8" s="73" customFormat="1" ht="12.75">
      <c r="A23" s="82"/>
      <c r="B23" s="83"/>
      <c r="C23" s="84"/>
      <c r="D23" s="88" t="s">
        <v>1307</v>
      </c>
      <c r="E23" s="82"/>
      <c r="F23" s="83"/>
      <c r="G23" s="84"/>
      <c r="H23" s="101"/>
    </row>
  </sheetData>
  <sheetProtection sheet="1" objects="1" scenarios="1"/>
  <printOptions horizontalCentered="1"/>
  <pageMargins left="0" right="0" top="0.2755905511811024" bottom="0" header="0" footer="0"/>
  <pageSetup horizontalDpi="96" verticalDpi="96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7"/>
  </sheetPr>
  <dimension ref="A1:N45"/>
  <sheetViews>
    <sheetView workbookViewId="0" topLeftCell="A1">
      <selection activeCell="B11" sqref="B11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0.625" style="107" customWidth="1"/>
    <col min="9" max="9" width="11.75390625" style="165" customWidth="1"/>
    <col min="10" max="10" width="10.75390625" style="54" customWidth="1"/>
    <col min="11" max="24" width="15.75390625" style="54" customWidth="1"/>
    <col min="25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9" s="59" customFormat="1" ht="12" customHeight="1">
      <c r="A2" s="55"/>
      <c r="B2" s="56"/>
      <c r="C2" s="57"/>
      <c r="D2" s="56"/>
      <c r="E2" s="56"/>
      <c r="F2" s="56"/>
      <c r="G2" s="58"/>
      <c r="H2" s="107"/>
      <c r="I2" s="165"/>
    </row>
    <row r="3" spans="1:8" s="73" customFormat="1" ht="15.75">
      <c r="A3" s="90" t="s">
        <v>1053</v>
      </c>
      <c r="B3" s="90"/>
      <c r="C3" s="103"/>
      <c r="D3" s="90"/>
      <c r="E3" s="95" t="s">
        <v>990</v>
      </c>
      <c r="F3" s="94" t="s">
        <v>908</v>
      </c>
      <c r="G3" s="60">
        <f>VLOOKUP(E3,'Cjenik-DELL'!A:I,5,FALSE)</f>
        <v>3579</v>
      </c>
      <c r="H3" s="114"/>
    </row>
    <row r="4" spans="1:14" s="73" customFormat="1" ht="12.75">
      <c r="A4" s="119" t="s">
        <v>686</v>
      </c>
      <c r="B4" s="62" t="s">
        <v>691</v>
      </c>
      <c r="C4" s="115"/>
      <c r="D4" s="74"/>
      <c r="E4" s="61"/>
      <c r="F4" s="69"/>
      <c r="G4" s="66"/>
      <c r="H4" s="176"/>
      <c r="I4" s="177"/>
      <c r="J4" s="178"/>
      <c r="K4" s="179"/>
      <c r="L4" s="180"/>
      <c r="M4" s="181"/>
      <c r="N4" s="179"/>
    </row>
    <row r="5" spans="1:14" s="73" customFormat="1" ht="12.75">
      <c r="A5" s="119"/>
      <c r="B5" s="62" t="s">
        <v>339</v>
      </c>
      <c r="C5" s="115"/>
      <c r="D5" s="74"/>
      <c r="E5" s="61"/>
      <c r="F5" s="69"/>
      <c r="G5" s="66"/>
      <c r="H5" s="176"/>
      <c r="I5" s="177"/>
      <c r="J5" s="178"/>
      <c r="K5" s="179"/>
      <c r="L5" s="180"/>
      <c r="M5" s="181"/>
      <c r="N5" s="179"/>
    </row>
    <row r="6" spans="1:14" s="73" customFormat="1" ht="12.75">
      <c r="A6" s="119" t="s">
        <v>1109</v>
      </c>
      <c r="B6" s="62" t="s">
        <v>221</v>
      </c>
      <c r="C6" s="115"/>
      <c r="D6" s="74"/>
      <c r="E6" s="61"/>
      <c r="F6" s="69"/>
      <c r="G6" s="66"/>
      <c r="H6" s="176"/>
      <c r="I6" s="177"/>
      <c r="J6" s="178"/>
      <c r="K6" s="179"/>
      <c r="L6" s="180"/>
      <c r="M6" s="181"/>
      <c r="N6" s="179"/>
    </row>
    <row r="7" spans="1:14" s="73" customFormat="1" ht="12.75">
      <c r="A7" s="119" t="s">
        <v>510</v>
      </c>
      <c r="B7" s="62" t="s">
        <v>1258</v>
      </c>
      <c r="C7" s="115"/>
      <c r="D7" s="74"/>
      <c r="E7" s="61"/>
      <c r="F7" s="69"/>
      <c r="G7" s="66"/>
      <c r="H7" s="176"/>
      <c r="I7" s="177"/>
      <c r="J7" s="178"/>
      <c r="K7" s="179"/>
      <c r="L7" s="180"/>
      <c r="M7" s="181"/>
      <c r="N7" s="179"/>
    </row>
    <row r="8" spans="1:14" s="73" customFormat="1" ht="12.75">
      <c r="A8" s="119" t="s">
        <v>977</v>
      </c>
      <c r="B8" s="62" t="s">
        <v>1241</v>
      </c>
      <c r="C8" s="115"/>
      <c r="D8" s="74"/>
      <c r="E8" s="61"/>
      <c r="F8" s="69"/>
      <c r="G8" s="66"/>
      <c r="H8" s="176"/>
      <c r="I8" s="177"/>
      <c r="J8" s="178"/>
      <c r="K8" s="179"/>
      <c r="L8" s="180"/>
      <c r="M8" s="181"/>
      <c r="N8" s="179"/>
    </row>
    <row r="9" spans="1:14" s="73" customFormat="1" ht="12.75">
      <c r="A9" s="119" t="s">
        <v>839</v>
      </c>
      <c r="B9" s="59" t="s">
        <v>771</v>
      </c>
      <c r="C9" s="115"/>
      <c r="D9" s="74"/>
      <c r="E9" s="61"/>
      <c r="F9" s="69"/>
      <c r="G9" s="66"/>
      <c r="H9" s="176"/>
      <c r="I9" s="177"/>
      <c r="J9" s="178"/>
      <c r="K9" s="179"/>
      <c r="L9" s="180"/>
      <c r="M9" s="181"/>
      <c r="N9" s="179"/>
    </row>
    <row r="10" spans="1:14" s="73" customFormat="1" ht="12.75">
      <c r="A10" s="119" t="s">
        <v>1220</v>
      </c>
      <c r="B10" s="62" t="s">
        <v>905</v>
      </c>
      <c r="C10" s="115"/>
      <c r="D10" s="74"/>
      <c r="E10" s="61"/>
      <c r="F10" s="69"/>
      <c r="G10" s="66"/>
      <c r="H10" s="176"/>
      <c r="I10" s="177"/>
      <c r="J10" s="178"/>
      <c r="K10" s="179"/>
      <c r="L10" s="180"/>
      <c r="M10" s="181"/>
      <c r="N10" s="179"/>
    </row>
    <row r="11" spans="1:14" s="73" customFormat="1" ht="12.75">
      <c r="A11" s="119" t="s">
        <v>266</v>
      </c>
      <c r="B11" s="62" t="s">
        <v>532</v>
      </c>
      <c r="C11" s="115"/>
      <c r="D11" s="74"/>
      <c r="H11" s="176"/>
      <c r="I11" s="177"/>
      <c r="J11" s="178"/>
      <c r="K11" s="179"/>
      <c r="L11" s="180"/>
      <c r="M11" s="181"/>
      <c r="N11" s="179"/>
    </row>
    <row r="12" spans="1:14" s="73" customFormat="1" ht="12.75">
      <c r="A12" s="119" t="s">
        <v>1299</v>
      </c>
      <c r="B12" s="67" t="s">
        <v>567</v>
      </c>
      <c r="C12" s="115"/>
      <c r="D12" s="74"/>
      <c r="G12" s="118"/>
      <c r="H12" s="182"/>
      <c r="I12" s="177"/>
      <c r="J12" s="178"/>
      <c r="K12" s="179"/>
      <c r="L12" s="180"/>
      <c r="M12" s="181"/>
      <c r="N12" s="179"/>
    </row>
    <row r="13" spans="1:14" s="73" customFormat="1" ht="12.75">
      <c r="A13" s="119" t="s">
        <v>1153</v>
      </c>
      <c r="B13" s="67" t="s">
        <v>807</v>
      </c>
      <c r="C13" s="115"/>
      <c r="D13" s="74"/>
      <c r="G13" s="118"/>
      <c r="H13" s="182"/>
      <c r="I13" s="177"/>
      <c r="J13" s="178"/>
      <c r="K13" s="179"/>
      <c r="L13" s="180"/>
      <c r="M13" s="181"/>
      <c r="N13" s="179"/>
    </row>
    <row r="14" spans="1:14" s="73" customFormat="1" ht="12.75">
      <c r="A14" s="119"/>
      <c r="B14" s="67" t="s">
        <v>1188</v>
      </c>
      <c r="C14" s="115"/>
      <c r="D14" s="74"/>
      <c r="G14" s="118"/>
      <c r="H14" s="182"/>
      <c r="I14" s="177"/>
      <c r="J14" s="178"/>
      <c r="K14" s="179"/>
      <c r="L14" s="180"/>
      <c r="M14" s="181"/>
      <c r="N14" s="179"/>
    </row>
    <row r="15" spans="1:14" s="73" customFormat="1" ht="12.75">
      <c r="A15" s="119"/>
      <c r="B15" s="67" t="s">
        <v>368</v>
      </c>
      <c r="C15" s="115"/>
      <c r="D15" s="74"/>
      <c r="G15" s="118"/>
      <c r="H15" s="182"/>
      <c r="I15" s="177"/>
      <c r="J15" s="178"/>
      <c r="K15" s="179"/>
      <c r="L15" s="180"/>
      <c r="M15" s="181"/>
      <c r="N15" s="179"/>
    </row>
    <row r="16" spans="1:14" s="73" customFormat="1" ht="12.75">
      <c r="A16" s="119"/>
      <c r="B16" s="67" t="s">
        <v>649</v>
      </c>
      <c r="C16" s="115"/>
      <c r="D16" s="74"/>
      <c r="G16" s="118"/>
      <c r="H16" s="182"/>
      <c r="I16" s="177"/>
      <c r="J16" s="178"/>
      <c r="K16" s="179"/>
      <c r="L16" s="180"/>
      <c r="M16" s="181"/>
      <c r="N16" s="179"/>
    </row>
    <row r="17" spans="1:14" s="73" customFormat="1" ht="12.75">
      <c r="A17" s="119" t="s">
        <v>198</v>
      </c>
      <c r="B17" s="67" t="s">
        <v>399</v>
      </c>
      <c r="C17" s="115"/>
      <c r="D17" s="74"/>
      <c r="G17" s="118"/>
      <c r="H17" s="182"/>
      <c r="I17" s="177"/>
      <c r="J17" s="178"/>
      <c r="K17" s="179"/>
      <c r="L17" s="180"/>
      <c r="M17" s="181"/>
      <c r="N17" s="179"/>
    </row>
    <row r="18" spans="1:14" s="73" customFormat="1" ht="12.75">
      <c r="A18" s="119"/>
      <c r="B18" s="67" t="s">
        <v>99</v>
      </c>
      <c r="C18" s="115"/>
      <c r="D18" s="74"/>
      <c r="G18" s="118"/>
      <c r="H18" s="182"/>
      <c r="I18" s="177"/>
      <c r="J18" s="178"/>
      <c r="K18" s="179"/>
      <c r="L18" s="180"/>
      <c r="M18" s="181"/>
      <c r="N18" s="179"/>
    </row>
    <row r="19" spans="1:14" s="73" customFormat="1" ht="12.75">
      <c r="A19" s="119" t="s">
        <v>942</v>
      </c>
      <c r="B19" s="110" t="s">
        <v>1091</v>
      </c>
      <c r="C19" s="115"/>
      <c r="D19" s="74"/>
      <c r="G19" s="118"/>
      <c r="H19" s="182"/>
      <c r="I19" s="183"/>
      <c r="J19" s="178"/>
      <c r="K19" s="179"/>
      <c r="L19" s="180"/>
      <c r="M19" s="181"/>
      <c r="N19" s="181"/>
    </row>
    <row r="20" spans="1:14" s="73" customFormat="1" ht="12.75">
      <c r="A20" s="119" t="s">
        <v>1185</v>
      </c>
      <c r="B20" s="110" t="s">
        <v>688</v>
      </c>
      <c r="C20" s="115"/>
      <c r="D20" s="74"/>
      <c r="G20" s="118"/>
      <c r="I20" s="177"/>
      <c r="J20" s="178"/>
      <c r="K20" s="179"/>
      <c r="L20" s="180"/>
      <c r="M20" s="181"/>
      <c r="N20" s="184"/>
    </row>
    <row r="21" spans="1:14" s="73" customFormat="1" ht="12.75">
      <c r="A21" s="119" t="s">
        <v>216</v>
      </c>
      <c r="B21" s="110" t="s">
        <v>215</v>
      </c>
      <c r="C21" s="115"/>
      <c r="D21" s="74"/>
      <c r="I21" s="185"/>
      <c r="J21" s="186"/>
      <c r="K21" s="187"/>
      <c r="L21" s="188"/>
      <c r="M21" s="181"/>
      <c r="N21" s="189"/>
    </row>
    <row r="22" spans="1:14" s="73" customFormat="1" ht="12.75">
      <c r="A22" s="119"/>
      <c r="B22" s="110"/>
      <c r="C22" s="115"/>
      <c r="D22" s="74"/>
      <c r="G22" s="118" t="s">
        <v>511</v>
      </c>
      <c r="I22" s="185"/>
      <c r="J22" s="186"/>
      <c r="K22" s="187"/>
      <c r="L22" s="188"/>
      <c r="M22" s="181"/>
      <c r="N22" s="189"/>
    </row>
    <row r="23" spans="1:14" s="73" customFormat="1" ht="21" customHeight="1">
      <c r="A23" s="119"/>
      <c r="B23" s="110"/>
      <c r="C23" s="115"/>
      <c r="D23" s="74"/>
      <c r="I23" s="185"/>
      <c r="J23" s="186"/>
      <c r="K23" s="187"/>
      <c r="L23" s="188"/>
      <c r="M23" s="181"/>
      <c r="N23" s="189"/>
    </row>
    <row r="24" spans="1:8" s="73" customFormat="1" ht="15.75">
      <c r="A24" s="90" t="s">
        <v>1057</v>
      </c>
      <c r="B24" s="90"/>
      <c r="C24" s="103"/>
      <c r="D24" s="90"/>
      <c r="E24" s="95" t="s">
        <v>1196</v>
      </c>
      <c r="F24" s="94" t="s">
        <v>908</v>
      </c>
      <c r="G24" s="60">
        <f>VLOOKUP(E24,'Cjenik-DELL'!A:I,5,FALSE)</f>
        <v>6829</v>
      </c>
      <c r="H24" s="114"/>
    </row>
    <row r="25" spans="1:14" s="73" customFormat="1" ht="12.75">
      <c r="A25" s="119" t="s">
        <v>686</v>
      </c>
      <c r="B25" s="62" t="s">
        <v>349</v>
      </c>
      <c r="C25" s="115"/>
      <c r="D25" s="74"/>
      <c r="E25" s="61"/>
      <c r="F25" s="69"/>
      <c r="G25" s="66"/>
      <c r="H25" s="176"/>
      <c r="I25" s="177"/>
      <c r="J25" s="178"/>
      <c r="K25" s="179"/>
      <c r="L25" s="180"/>
      <c r="M25" s="181"/>
      <c r="N25" s="179"/>
    </row>
    <row r="26" spans="1:14" s="73" customFormat="1" ht="12.75">
      <c r="A26" s="119"/>
      <c r="B26" s="62" t="s">
        <v>268</v>
      </c>
      <c r="C26" s="115"/>
      <c r="D26" s="74"/>
      <c r="E26" s="61"/>
      <c r="F26" s="69"/>
      <c r="G26" s="66"/>
      <c r="H26" s="176"/>
      <c r="I26" s="177"/>
      <c r="J26" s="178"/>
      <c r="K26" s="179"/>
      <c r="L26" s="180"/>
      <c r="M26" s="181"/>
      <c r="N26" s="179"/>
    </row>
    <row r="27" spans="1:14" s="73" customFormat="1" ht="12.75">
      <c r="A27" s="119" t="s">
        <v>1109</v>
      </c>
      <c r="B27" s="62" t="s">
        <v>1217</v>
      </c>
      <c r="C27" s="115"/>
      <c r="D27" s="74"/>
      <c r="E27" s="61"/>
      <c r="F27" s="69"/>
      <c r="G27" s="66"/>
      <c r="H27" s="176"/>
      <c r="I27" s="177"/>
      <c r="J27" s="178"/>
      <c r="K27" s="179"/>
      <c r="L27" s="180"/>
      <c r="M27" s="181"/>
      <c r="N27" s="179"/>
    </row>
    <row r="28" spans="1:14" s="73" customFormat="1" ht="12.75">
      <c r="A28" s="119" t="s">
        <v>510</v>
      </c>
      <c r="B28" s="62" t="s">
        <v>1258</v>
      </c>
      <c r="C28" s="115"/>
      <c r="D28" s="74"/>
      <c r="E28" s="61"/>
      <c r="F28" s="69"/>
      <c r="G28" s="66"/>
      <c r="H28" s="176"/>
      <c r="I28" s="177"/>
      <c r="J28" s="178"/>
      <c r="K28" s="179"/>
      <c r="L28" s="180"/>
      <c r="M28" s="181"/>
      <c r="N28" s="179"/>
    </row>
    <row r="29" spans="1:14" s="73" customFormat="1" ht="12.75">
      <c r="A29" s="119" t="s">
        <v>977</v>
      </c>
      <c r="B29" s="62" t="s">
        <v>1241</v>
      </c>
      <c r="C29" s="115"/>
      <c r="D29" s="74"/>
      <c r="E29" s="61"/>
      <c r="F29" s="69"/>
      <c r="G29" s="66"/>
      <c r="H29" s="176"/>
      <c r="I29" s="177"/>
      <c r="J29" s="178"/>
      <c r="K29" s="179"/>
      <c r="L29" s="180"/>
      <c r="M29" s="181"/>
      <c r="N29" s="179"/>
    </row>
    <row r="30" spans="1:14" s="73" customFormat="1" ht="12.75">
      <c r="A30" s="119" t="s">
        <v>839</v>
      </c>
      <c r="B30" s="59" t="s">
        <v>771</v>
      </c>
      <c r="C30" s="115"/>
      <c r="D30" s="74"/>
      <c r="E30" s="61"/>
      <c r="F30" s="69"/>
      <c r="G30" s="66"/>
      <c r="H30" s="176"/>
      <c r="I30" s="177"/>
      <c r="J30" s="178"/>
      <c r="K30" s="179"/>
      <c r="L30" s="180"/>
      <c r="M30" s="181"/>
      <c r="N30" s="179"/>
    </row>
    <row r="31" spans="1:14" s="73" customFormat="1" ht="12.75">
      <c r="A31" s="119" t="s">
        <v>1220</v>
      </c>
      <c r="B31" s="62" t="s">
        <v>869</v>
      </c>
      <c r="C31" s="115"/>
      <c r="D31" s="74"/>
      <c r="E31" s="61"/>
      <c r="F31" s="69"/>
      <c r="G31" s="66"/>
      <c r="H31" s="176"/>
      <c r="I31" s="177"/>
      <c r="J31" s="178"/>
      <c r="K31" s="179"/>
      <c r="L31" s="180"/>
      <c r="M31" s="181"/>
      <c r="N31" s="179"/>
    </row>
    <row r="32" spans="1:14" s="73" customFormat="1" ht="12.75">
      <c r="A32" s="119" t="s">
        <v>266</v>
      </c>
      <c r="B32" s="62" t="s">
        <v>552</v>
      </c>
      <c r="C32" s="115"/>
      <c r="D32" s="74"/>
      <c r="H32" s="176"/>
      <c r="I32" s="177"/>
      <c r="J32" s="178"/>
      <c r="K32" s="179"/>
      <c r="L32" s="180"/>
      <c r="M32" s="181"/>
      <c r="N32" s="179"/>
    </row>
    <row r="33" spans="1:14" s="73" customFormat="1" ht="12.75">
      <c r="A33" s="119" t="s">
        <v>1299</v>
      </c>
      <c r="B33" s="67" t="s">
        <v>567</v>
      </c>
      <c r="C33" s="115"/>
      <c r="D33" s="74"/>
      <c r="G33" s="118"/>
      <c r="H33" s="182"/>
      <c r="I33" s="177"/>
      <c r="J33" s="178"/>
      <c r="K33" s="179"/>
      <c r="L33" s="180"/>
      <c r="M33" s="181"/>
      <c r="N33" s="179"/>
    </row>
    <row r="34" spans="1:14" s="73" customFormat="1" ht="12.75">
      <c r="A34" s="119" t="s">
        <v>1153</v>
      </c>
      <c r="B34" s="67" t="s">
        <v>329</v>
      </c>
      <c r="C34" s="115"/>
      <c r="D34" s="74"/>
      <c r="G34" s="118"/>
      <c r="H34" s="182"/>
      <c r="I34" s="177"/>
      <c r="J34" s="178"/>
      <c r="K34" s="179"/>
      <c r="L34" s="180"/>
      <c r="M34" s="181"/>
      <c r="N34" s="179"/>
    </row>
    <row r="35" spans="1:14" s="73" customFormat="1" ht="12.75">
      <c r="A35" s="119"/>
      <c r="B35" s="67" t="s">
        <v>1286</v>
      </c>
      <c r="C35" s="115"/>
      <c r="D35" s="74"/>
      <c r="G35" s="118"/>
      <c r="H35" s="182"/>
      <c r="I35" s="177"/>
      <c r="J35" s="178"/>
      <c r="K35" s="179"/>
      <c r="L35" s="180"/>
      <c r="M35" s="181"/>
      <c r="N35" s="179"/>
    </row>
    <row r="36" spans="1:14" s="73" customFormat="1" ht="12.75">
      <c r="A36" s="119"/>
      <c r="B36" s="67" t="s">
        <v>293</v>
      </c>
      <c r="C36" s="115"/>
      <c r="D36" s="74"/>
      <c r="G36" s="118"/>
      <c r="H36" s="182"/>
      <c r="I36" s="177"/>
      <c r="J36" s="178"/>
      <c r="K36" s="179"/>
      <c r="L36" s="180"/>
      <c r="M36" s="181"/>
      <c r="N36" s="179"/>
    </row>
    <row r="37" spans="1:14" s="73" customFormat="1" ht="12.75">
      <c r="A37" s="119" t="s">
        <v>198</v>
      </c>
      <c r="B37" s="67" t="s">
        <v>461</v>
      </c>
      <c r="C37" s="115"/>
      <c r="D37" s="74"/>
      <c r="G37" s="118"/>
      <c r="H37" s="182"/>
      <c r="I37" s="177"/>
      <c r="J37" s="178"/>
      <c r="K37" s="179"/>
      <c r="L37" s="180"/>
      <c r="M37" s="181"/>
      <c r="N37" s="179"/>
    </row>
    <row r="38" spans="1:14" s="73" customFormat="1" ht="12.75">
      <c r="A38" s="119"/>
      <c r="B38" s="67" t="s">
        <v>1019</v>
      </c>
      <c r="C38" s="115"/>
      <c r="D38" s="74"/>
      <c r="G38" s="118"/>
      <c r="H38" s="182"/>
      <c r="I38" s="177"/>
      <c r="J38" s="178"/>
      <c r="K38" s="179"/>
      <c r="L38" s="180"/>
      <c r="M38" s="181"/>
      <c r="N38" s="179"/>
    </row>
    <row r="39" spans="1:14" s="73" customFormat="1" ht="12.75">
      <c r="A39" s="119" t="s">
        <v>942</v>
      </c>
      <c r="B39" s="110" t="s">
        <v>1091</v>
      </c>
      <c r="C39" s="115"/>
      <c r="D39" s="74"/>
      <c r="G39" s="118"/>
      <c r="H39" s="182"/>
      <c r="I39" s="183"/>
      <c r="J39" s="178"/>
      <c r="K39" s="179"/>
      <c r="L39" s="180"/>
      <c r="M39" s="181"/>
      <c r="N39" s="181"/>
    </row>
    <row r="40" spans="1:14" s="73" customFormat="1" ht="12.75">
      <c r="A40" s="119" t="s">
        <v>1185</v>
      </c>
      <c r="B40" s="110" t="s">
        <v>688</v>
      </c>
      <c r="C40" s="115"/>
      <c r="D40" s="74"/>
      <c r="G40" s="118"/>
      <c r="I40" s="177"/>
      <c r="J40" s="178"/>
      <c r="K40" s="179"/>
      <c r="L40" s="180"/>
      <c r="M40" s="181"/>
      <c r="N40" s="184"/>
    </row>
    <row r="41" spans="1:14" s="73" customFormat="1" ht="12.75">
      <c r="A41" s="119" t="s">
        <v>216</v>
      </c>
      <c r="B41" s="110" t="s">
        <v>215</v>
      </c>
      <c r="C41" s="115"/>
      <c r="D41" s="74"/>
      <c r="I41" s="185"/>
      <c r="J41" s="186"/>
      <c r="K41" s="187"/>
      <c r="L41" s="188"/>
      <c r="M41" s="181"/>
      <c r="N41" s="189"/>
    </row>
    <row r="42" spans="1:14" s="73" customFormat="1" ht="12.75">
      <c r="A42" s="119"/>
      <c r="B42" s="110"/>
      <c r="C42" s="115"/>
      <c r="D42" s="74"/>
      <c r="G42" s="118" t="s">
        <v>511</v>
      </c>
      <c r="I42" s="185"/>
      <c r="J42" s="186"/>
      <c r="K42" s="187"/>
      <c r="L42" s="188"/>
      <c r="M42" s="181"/>
      <c r="N42" s="189"/>
    </row>
    <row r="43" spans="1:9" s="73" customFormat="1" ht="21" customHeight="1">
      <c r="A43" s="166"/>
      <c r="B43" s="170"/>
      <c r="C43" s="168"/>
      <c r="D43" s="169"/>
      <c r="E43" s="166"/>
      <c r="F43" s="170"/>
      <c r="G43" s="168"/>
      <c r="H43" s="109"/>
      <c r="I43" s="190"/>
    </row>
    <row r="44" spans="1:9" s="73" customFormat="1" ht="12.75">
      <c r="A44" s="82"/>
      <c r="B44" s="83"/>
      <c r="C44" s="84"/>
      <c r="D44" s="85" t="str">
        <f>'Cjenik-DELL'!H1</f>
        <v>20.2.2024</v>
      </c>
      <c r="E44" s="82"/>
      <c r="F44" s="83"/>
      <c r="G44" s="84"/>
      <c r="H44" s="109"/>
      <c r="I44" s="190"/>
    </row>
    <row r="45" spans="1:9" s="73" customFormat="1" ht="12.75">
      <c r="A45" s="82"/>
      <c r="B45" s="83"/>
      <c r="C45" s="84"/>
      <c r="D45" s="88" t="s">
        <v>1307</v>
      </c>
      <c r="E45" s="82"/>
      <c r="F45" s="83"/>
      <c r="G45" s="84"/>
      <c r="H45" s="101"/>
      <c r="I45" s="190"/>
    </row>
  </sheetData>
  <sheetProtection sheet="1" objects="1" scenarios="1"/>
  <printOptions horizontalCentered="1"/>
  <pageMargins left="0" right="0" top="0.2755905511811024" bottom="0" header="0" footer="0"/>
  <pageSetup horizontalDpi="96" verticalDpi="96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43"/>
  </sheetPr>
  <dimension ref="A1:I77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0.625" style="107" customWidth="1"/>
    <col min="9" max="9" width="12.00390625" style="165" customWidth="1"/>
    <col min="10" max="10" width="10.75390625" style="54" customWidth="1"/>
    <col min="11" max="11" width="7.75390625" style="54" customWidth="1"/>
    <col min="12" max="24" width="15.75390625" style="54" customWidth="1"/>
    <col min="25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9" s="59" customFormat="1" ht="12" customHeight="1">
      <c r="A2" s="55"/>
      <c r="B2" s="56"/>
      <c r="C2" s="57"/>
      <c r="D2" s="56"/>
      <c r="E2" s="56"/>
      <c r="F2" s="56"/>
      <c r="G2" s="58"/>
      <c r="H2" s="107"/>
      <c r="I2" s="165"/>
    </row>
    <row r="3" spans="1:8" s="73" customFormat="1" ht="15.75">
      <c r="A3" s="90" t="s">
        <v>1095</v>
      </c>
      <c r="B3" s="90"/>
      <c r="C3" s="103"/>
      <c r="D3" s="90"/>
      <c r="E3" s="95" t="s">
        <v>1209</v>
      </c>
      <c r="F3" s="94" t="s">
        <v>908</v>
      </c>
      <c r="G3" s="60">
        <f>VLOOKUP(E3,'Cjenik-DELL'!A:I,5,FALSE)</f>
        <v>2049</v>
      </c>
      <c r="H3" s="114"/>
    </row>
    <row r="4" spans="1:9" s="59" customFormat="1" ht="12" customHeight="1">
      <c r="A4" s="119" t="s">
        <v>686</v>
      </c>
      <c r="B4" s="62" t="s">
        <v>498</v>
      </c>
      <c r="C4" s="171"/>
      <c r="D4" s="64"/>
      <c r="E4" s="172"/>
      <c r="F4" s="173"/>
      <c r="G4" s="63"/>
      <c r="H4" s="107"/>
      <c r="I4" s="165"/>
    </row>
    <row r="5" spans="1:9" s="59" customFormat="1" ht="12" customHeight="1">
      <c r="A5" s="119"/>
      <c r="B5" s="62" t="s">
        <v>143</v>
      </c>
      <c r="C5" s="171"/>
      <c r="D5" s="64"/>
      <c r="E5" s="172"/>
      <c r="F5" s="173"/>
      <c r="G5" s="63"/>
      <c r="H5" s="107"/>
      <c r="I5" s="165"/>
    </row>
    <row r="6" spans="1:9" s="59" customFormat="1" ht="12" customHeight="1">
      <c r="A6" s="119" t="s">
        <v>1109</v>
      </c>
      <c r="B6" s="62" t="s">
        <v>21</v>
      </c>
      <c r="C6" s="171"/>
      <c r="D6" s="64"/>
      <c r="E6" s="172"/>
      <c r="F6" s="173"/>
      <c r="G6" s="63"/>
      <c r="H6" s="107"/>
      <c r="I6" s="165"/>
    </row>
    <row r="7" spans="1:9" s="59" customFormat="1" ht="12" customHeight="1">
      <c r="A7" s="119" t="s">
        <v>510</v>
      </c>
      <c r="B7" s="62" t="s">
        <v>769</v>
      </c>
      <c r="C7" s="171"/>
      <c r="D7" s="64"/>
      <c r="E7" s="172"/>
      <c r="F7" s="173"/>
      <c r="G7" s="63"/>
      <c r="H7" s="107"/>
      <c r="I7" s="165"/>
    </row>
    <row r="8" spans="1:9" s="59" customFormat="1" ht="12" customHeight="1">
      <c r="A8" s="119" t="s">
        <v>977</v>
      </c>
      <c r="B8" s="62" t="s">
        <v>1088</v>
      </c>
      <c r="C8" s="171"/>
      <c r="D8" s="64"/>
      <c r="E8" s="172"/>
      <c r="F8" s="173"/>
      <c r="G8" s="63"/>
      <c r="H8" s="107"/>
      <c r="I8" s="165"/>
    </row>
    <row r="9" spans="1:9" s="59" customFormat="1" ht="12" customHeight="1">
      <c r="A9" s="119" t="s">
        <v>839</v>
      </c>
      <c r="B9" s="62" t="s">
        <v>1119</v>
      </c>
      <c r="C9" s="171"/>
      <c r="D9" s="64"/>
      <c r="E9" s="172"/>
      <c r="F9" s="173"/>
      <c r="G9" s="63"/>
      <c r="H9" s="107"/>
      <c r="I9" s="165"/>
    </row>
    <row r="10" spans="1:9" s="59" customFormat="1" ht="12" customHeight="1">
      <c r="A10" s="119" t="s">
        <v>266</v>
      </c>
      <c r="B10" s="62" t="s">
        <v>532</v>
      </c>
      <c r="C10" s="171"/>
      <c r="D10" s="64"/>
      <c r="E10" s="174"/>
      <c r="F10" s="174"/>
      <c r="G10" s="175"/>
      <c r="H10" s="107"/>
      <c r="I10" s="165"/>
    </row>
    <row r="11" spans="1:9" s="59" customFormat="1" ht="12" customHeight="1">
      <c r="A11" s="119" t="s">
        <v>1299</v>
      </c>
      <c r="B11" s="62" t="s">
        <v>13</v>
      </c>
      <c r="C11" s="171"/>
      <c r="D11" s="64"/>
      <c r="E11" s="174"/>
      <c r="F11" s="174"/>
      <c r="G11" s="175"/>
      <c r="H11" s="107"/>
      <c r="I11" s="165"/>
    </row>
    <row r="12" spans="1:9" s="59" customFormat="1" ht="12" customHeight="1">
      <c r="A12" s="119" t="s">
        <v>1153</v>
      </c>
      <c r="B12" s="62" t="s">
        <v>145</v>
      </c>
      <c r="C12" s="171"/>
      <c r="D12" s="64"/>
      <c r="E12" s="174"/>
      <c r="F12" s="174"/>
      <c r="G12" s="175"/>
      <c r="H12" s="107"/>
      <c r="I12" s="165"/>
    </row>
    <row r="13" spans="1:9" s="59" customFormat="1" ht="12" customHeight="1">
      <c r="A13" s="119"/>
      <c r="B13" s="62" t="s">
        <v>1061</v>
      </c>
      <c r="C13" s="171"/>
      <c r="D13" s="64"/>
      <c r="E13" s="174"/>
      <c r="F13" s="174"/>
      <c r="G13" s="175"/>
      <c r="H13" s="107"/>
      <c r="I13" s="165"/>
    </row>
    <row r="14" spans="1:9" s="59" customFormat="1" ht="12" customHeight="1">
      <c r="A14" s="119" t="s">
        <v>198</v>
      </c>
      <c r="B14" s="62" t="s">
        <v>483</v>
      </c>
      <c r="C14" s="171"/>
      <c r="D14" s="64"/>
      <c r="E14" s="174"/>
      <c r="F14" s="174"/>
      <c r="G14" s="175"/>
      <c r="H14" s="107"/>
      <c r="I14" s="165"/>
    </row>
    <row r="15" spans="1:9" s="59" customFormat="1" ht="12" customHeight="1">
      <c r="A15" s="119"/>
      <c r="B15" s="62" t="s">
        <v>1029</v>
      </c>
      <c r="C15" s="171"/>
      <c r="D15" s="64"/>
      <c r="E15" s="174"/>
      <c r="F15" s="174"/>
      <c r="G15" s="175"/>
      <c r="H15" s="107"/>
      <c r="I15" s="165"/>
    </row>
    <row r="16" spans="1:9" s="59" customFormat="1" ht="12" customHeight="1">
      <c r="A16" s="119" t="s">
        <v>942</v>
      </c>
      <c r="B16" s="62" t="s">
        <v>1051</v>
      </c>
      <c r="C16" s="171"/>
      <c r="D16" s="64"/>
      <c r="E16" s="174"/>
      <c r="F16" s="174"/>
      <c r="G16" s="175"/>
      <c r="H16" s="107"/>
      <c r="I16" s="165"/>
    </row>
    <row r="17" spans="1:9" s="59" customFormat="1" ht="12" customHeight="1">
      <c r="A17" s="119" t="s">
        <v>1185</v>
      </c>
      <c r="B17" s="62" t="s">
        <v>1194</v>
      </c>
      <c r="C17" s="171"/>
      <c r="D17" s="64"/>
      <c r="E17" s="174"/>
      <c r="F17" s="174"/>
      <c r="G17" s="175"/>
      <c r="H17" s="107"/>
      <c r="I17" s="165"/>
    </row>
    <row r="18" spans="1:9" s="59" customFormat="1" ht="12" customHeight="1">
      <c r="A18" s="119" t="s">
        <v>216</v>
      </c>
      <c r="B18" s="62" t="s">
        <v>215</v>
      </c>
      <c r="C18" s="171"/>
      <c r="D18" s="64"/>
      <c r="E18" s="174"/>
      <c r="F18" s="174"/>
      <c r="G18" s="175"/>
      <c r="H18" s="107"/>
      <c r="I18" s="165"/>
    </row>
    <row r="19" spans="1:9" s="59" customFormat="1" ht="12" customHeight="1">
      <c r="A19" s="119"/>
      <c r="B19" s="62"/>
      <c r="C19" s="171"/>
      <c r="D19" s="64"/>
      <c r="E19" s="174"/>
      <c r="F19" s="174"/>
      <c r="G19" s="118" t="s">
        <v>511</v>
      </c>
      <c r="H19" s="107"/>
      <c r="I19" s="165"/>
    </row>
    <row r="20" spans="1:9" s="59" customFormat="1" ht="21" customHeight="1">
      <c r="A20" s="119"/>
      <c r="B20" s="62"/>
      <c r="C20" s="171"/>
      <c r="D20" s="64"/>
      <c r="E20" s="174"/>
      <c r="F20" s="174"/>
      <c r="G20" s="118"/>
      <c r="H20" s="107"/>
      <c r="I20" s="165"/>
    </row>
    <row r="21" spans="1:8" s="73" customFormat="1" ht="15.75">
      <c r="A21" s="90" t="s">
        <v>618</v>
      </c>
      <c r="B21" s="90"/>
      <c r="C21" s="103"/>
      <c r="D21" s="90"/>
      <c r="E21" s="95" t="s">
        <v>1335</v>
      </c>
      <c r="F21" s="94" t="s">
        <v>908</v>
      </c>
      <c r="G21" s="60">
        <f>VLOOKUP(E21,'Cjenik-DELL'!A:I,5,FALSE)</f>
        <v>3299</v>
      </c>
      <c r="H21" s="114"/>
    </row>
    <row r="22" spans="1:9" s="59" customFormat="1" ht="12" customHeight="1">
      <c r="A22" s="119" t="s">
        <v>686</v>
      </c>
      <c r="B22" s="62" t="s">
        <v>34</v>
      </c>
      <c r="C22" s="171"/>
      <c r="D22" s="64"/>
      <c r="E22" s="172"/>
      <c r="F22" s="173"/>
      <c r="G22" s="63"/>
      <c r="H22" s="107"/>
      <c r="I22" s="165"/>
    </row>
    <row r="23" spans="1:9" s="59" customFormat="1" ht="12" customHeight="1">
      <c r="A23" s="119"/>
      <c r="B23" s="62" t="s">
        <v>1078</v>
      </c>
      <c r="C23" s="171"/>
      <c r="D23" s="64"/>
      <c r="E23" s="172"/>
      <c r="F23" s="173"/>
      <c r="G23" s="63"/>
      <c r="H23" s="107"/>
      <c r="I23" s="165"/>
    </row>
    <row r="24" spans="1:9" s="59" customFormat="1" ht="12" customHeight="1">
      <c r="A24" s="119" t="s">
        <v>1109</v>
      </c>
      <c r="B24" s="62" t="s">
        <v>70</v>
      </c>
      <c r="C24" s="171"/>
      <c r="D24" s="64"/>
      <c r="E24" s="172"/>
      <c r="F24" s="173"/>
      <c r="G24" s="63"/>
      <c r="H24" s="107"/>
      <c r="I24" s="165"/>
    </row>
    <row r="25" spans="1:9" s="59" customFormat="1" ht="12" customHeight="1">
      <c r="A25" s="119" t="s">
        <v>510</v>
      </c>
      <c r="B25" s="62" t="s">
        <v>769</v>
      </c>
      <c r="C25" s="171"/>
      <c r="D25" s="64"/>
      <c r="E25" s="172"/>
      <c r="F25" s="173"/>
      <c r="G25" s="63"/>
      <c r="H25" s="107"/>
      <c r="I25" s="165"/>
    </row>
    <row r="26" spans="1:9" s="59" customFormat="1" ht="12" customHeight="1">
      <c r="A26" s="119" t="s">
        <v>977</v>
      </c>
      <c r="B26" s="62" t="s">
        <v>1110</v>
      </c>
      <c r="C26" s="171"/>
      <c r="D26" s="64"/>
      <c r="E26" s="172"/>
      <c r="F26" s="173"/>
      <c r="G26" s="63"/>
      <c r="H26" s="107"/>
      <c r="I26" s="165"/>
    </row>
    <row r="27" spans="1:9" s="59" customFormat="1" ht="12" customHeight="1">
      <c r="A27" s="119" t="s">
        <v>839</v>
      </c>
      <c r="B27" s="62" t="s">
        <v>966</v>
      </c>
      <c r="C27" s="171"/>
      <c r="D27" s="64"/>
      <c r="E27" s="172"/>
      <c r="F27" s="173"/>
      <c r="G27" s="63"/>
      <c r="H27" s="107"/>
      <c r="I27" s="165"/>
    </row>
    <row r="28" spans="1:9" s="59" customFormat="1" ht="12" customHeight="1">
      <c r="A28" s="119" t="s">
        <v>266</v>
      </c>
      <c r="B28" s="62" t="s">
        <v>1092</v>
      </c>
      <c r="C28" s="171"/>
      <c r="D28" s="64"/>
      <c r="E28" s="174"/>
      <c r="F28" s="174"/>
      <c r="G28" s="175"/>
      <c r="H28" s="107"/>
      <c r="I28" s="165"/>
    </row>
    <row r="29" spans="1:9" s="59" customFormat="1" ht="12" customHeight="1">
      <c r="A29" s="119" t="s">
        <v>1299</v>
      </c>
      <c r="B29" s="62" t="s">
        <v>416</v>
      </c>
      <c r="C29" s="171"/>
      <c r="D29" s="64"/>
      <c r="E29" s="174"/>
      <c r="F29" s="174"/>
      <c r="G29" s="175"/>
      <c r="H29" s="107"/>
      <c r="I29" s="165"/>
    </row>
    <row r="30" spans="1:9" s="59" customFormat="1" ht="12" customHeight="1">
      <c r="A30" s="119" t="s">
        <v>1153</v>
      </c>
      <c r="B30" s="62" t="s">
        <v>376</v>
      </c>
      <c r="C30" s="171"/>
      <c r="D30" s="64"/>
      <c r="E30" s="174"/>
      <c r="F30" s="174"/>
      <c r="G30" s="175"/>
      <c r="H30" s="107"/>
      <c r="I30" s="165"/>
    </row>
    <row r="31" spans="1:9" s="59" customFormat="1" ht="12" customHeight="1">
      <c r="A31" s="119"/>
      <c r="B31" s="62" t="s">
        <v>1245</v>
      </c>
      <c r="C31" s="171"/>
      <c r="D31" s="64"/>
      <c r="E31" s="174"/>
      <c r="F31" s="174"/>
      <c r="G31" s="175"/>
      <c r="H31" s="107"/>
      <c r="I31" s="165"/>
    </row>
    <row r="32" spans="1:9" s="59" customFormat="1" ht="12" customHeight="1">
      <c r="A32" s="119" t="s">
        <v>198</v>
      </c>
      <c r="B32" s="62" t="s">
        <v>483</v>
      </c>
      <c r="C32" s="171"/>
      <c r="D32" s="64"/>
      <c r="E32" s="174"/>
      <c r="F32" s="174"/>
      <c r="G32" s="175"/>
      <c r="H32" s="107"/>
      <c r="I32" s="165"/>
    </row>
    <row r="33" spans="1:9" s="59" customFormat="1" ht="12" customHeight="1">
      <c r="A33" s="119"/>
      <c r="B33" s="62" t="s">
        <v>131</v>
      </c>
      <c r="C33" s="171"/>
      <c r="D33" s="64"/>
      <c r="E33" s="174"/>
      <c r="F33" s="174"/>
      <c r="G33" s="175"/>
      <c r="H33" s="107"/>
      <c r="I33" s="165"/>
    </row>
    <row r="34" spans="1:9" s="59" customFormat="1" ht="12" customHeight="1">
      <c r="A34" s="119" t="s">
        <v>942</v>
      </c>
      <c r="B34" s="62" t="s">
        <v>1311</v>
      </c>
      <c r="C34" s="171"/>
      <c r="D34" s="64"/>
      <c r="E34" s="174"/>
      <c r="F34" s="174"/>
      <c r="G34" s="175"/>
      <c r="H34" s="107"/>
      <c r="I34" s="165"/>
    </row>
    <row r="35" spans="1:9" s="59" customFormat="1" ht="12" customHeight="1">
      <c r="A35" s="119" t="s">
        <v>1185</v>
      </c>
      <c r="B35" s="62" t="s">
        <v>1194</v>
      </c>
      <c r="C35" s="171"/>
      <c r="D35" s="64"/>
      <c r="E35" s="174"/>
      <c r="F35" s="174"/>
      <c r="G35" s="175"/>
      <c r="H35" s="107"/>
      <c r="I35" s="165"/>
    </row>
    <row r="36" spans="1:9" s="59" customFormat="1" ht="12" customHeight="1">
      <c r="A36" s="119" t="s">
        <v>216</v>
      </c>
      <c r="B36" s="62" t="s">
        <v>215</v>
      </c>
      <c r="C36" s="171"/>
      <c r="D36" s="64"/>
      <c r="E36" s="174"/>
      <c r="F36" s="174"/>
      <c r="G36" s="175"/>
      <c r="H36" s="107"/>
      <c r="I36" s="165"/>
    </row>
    <row r="37" spans="1:9" s="59" customFormat="1" ht="12" customHeight="1">
      <c r="A37" s="119"/>
      <c r="B37" s="62"/>
      <c r="C37" s="171"/>
      <c r="D37" s="64"/>
      <c r="E37" s="174"/>
      <c r="F37" s="174"/>
      <c r="G37" s="118" t="s">
        <v>511</v>
      </c>
      <c r="H37" s="107"/>
      <c r="I37" s="165"/>
    </row>
    <row r="38" spans="1:9" s="59" customFormat="1" ht="21" customHeight="1">
      <c r="A38" s="119"/>
      <c r="B38" s="62"/>
      <c r="C38" s="171"/>
      <c r="D38" s="64"/>
      <c r="E38" s="174"/>
      <c r="F38" s="174"/>
      <c r="G38" s="118"/>
      <c r="H38" s="107"/>
      <c r="I38" s="165"/>
    </row>
    <row r="39" spans="1:8" s="73" customFormat="1" ht="15.75">
      <c r="A39" s="90" t="s">
        <v>698</v>
      </c>
      <c r="B39" s="90"/>
      <c r="C39" s="103"/>
      <c r="D39" s="90"/>
      <c r="E39" s="95" t="s">
        <v>969</v>
      </c>
      <c r="F39" s="94" t="s">
        <v>908</v>
      </c>
      <c r="G39" s="60">
        <f>VLOOKUP(E39,'Cjenik-DELL'!A:I,5,FALSE)</f>
        <v>4299</v>
      </c>
      <c r="H39" s="114"/>
    </row>
    <row r="40" spans="1:9" s="59" customFormat="1" ht="12" customHeight="1">
      <c r="A40" s="119" t="s">
        <v>686</v>
      </c>
      <c r="B40" s="62" t="s">
        <v>1034</v>
      </c>
      <c r="C40" s="171"/>
      <c r="D40" s="64"/>
      <c r="E40" s="172"/>
      <c r="F40" s="173"/>
      <c r="G40" s="63"/>
      <c r="H40" s="107"/>
      <c r="I40" s="165"/>
    </row>
    <row r="41" spans="1:9" s="59" customFormat="1" ht="12" customHeight="1">
      <c r="A41" s="119"/>
      <c r="B41" s="62" t="s">
        <v>409</v>
      </c>
      <c r="C41" s="171"/>
      <c r="D41" s="64"/>
      <c r="E41" s="172"/>
      <c r="F41" s="173"/>
      <c r="G41" s="63"/>
      <c r="H41" s="107"/>
      <c r="I41" s="165"/>
    </row>
    <row r="42" spans="1:9" s="59" customFormat="1" ht="12" customHeight="1">
      <c r="A42" s="119" t="s">
        <v>1109</v>
      </c>
      <c r="B42" s="62" t="s">
        <v>123</v>
      </c>
      <c r="C42" s="171"/>
      <c r="D42" s="64"/>
      <c r="E42" s="172"/>
      <c r="F42" s="173"/>
      <c r="G42" s="63"/>
      <c r="H42" s="107"/>
      <c r="I42" s="165"/>
    </row>
    <row r="43" spans="1:9" s="59" customFormat="1" ht="12" customHeight="1">
      <c r="A43" s="119" t="s">
        <v>510</v>
      </c>
      <c r="B43" s="62" t="s">
        <v>457</v>
      </c>
      <c r="C43" s="171"/>
      <c r="D43" s="64"/>
      <c r="E43" s="172"/>
      <c r="F43" s="173"/>
      <c r="G43" s="63"/>
      <c r="H43" s="107"/>
      <c r="I43" s="165"/>
    </row>
    <row r="44" spans="1:9" s="59" customFormat="1" ht="12" customHeight="1">
      <c r="A44" s="119" t="s">
        <v>977</v>
      </c>
      <c r="B44" s="62" t="s">
        <v>1088</v>
      </c>
      <c r="C44" s="171"/>
      <c r="D44" s="64"/>
      <c r="E44" s="172"/>
      <c r="F44" s="173"/>
      <c r="G44" s="63"/>
      <c r="H44" s="107"/>
      <c r="I44" s="165"/>
    </row>
    <row r="45" spans="1:9" s="59" customFormat="1" ht="12" customHeight="1">
      <c r="A45" s="119" t="s">
        <v>839</v>
      </c>
      <c r="B45" s="59" t="s">
        <v>771</v>
      </c>
      <c r="C45" s="171"/>
      <c r="D45" s="64"/>
      <c r="E45" s="172"/>
      <c r="F45" s="173"/>
      <c r="G45" s="63"/>
      <c r="H45" s="107"/>
      <c r="I45" s="165"/>
    </row>
    <row r="46" spans="1:9" s="59" customFormat="1" ht="12" customHeight="1">
      <c r="A46" s="119" t="s">
        <v>1220</v>
      </c>
      <c r="B46" s="62" t="s">
        <v>1044</v>
      </c>
      <c r="C46" s="171"/>
      <c r="D46" s="64"/>
      <c r="E46" s="172"/>
      <c r="F46" s="173"/>
      <c r="G46" s="63"/>
      <c r="H46" s="107"/>
      <c r="I46" s="165"/>
    </row>
    <row r="47" spans="1:9" s="59" customFormat="1" ht="12" customHeight="1">
      <c r="A47" s="119" t="s">
        <v>266</v>
      </c>
      <c r="B47" s="62" t="s">
        <v>1092</v>
      </c>
      <c r="C47" s="171"/>
      <c r="D47" s="64"/>
      <c r="E47" s="174"/>
      <c r="F47" s="174"/>
      <c r="G47" s="175"/>
      <c r="H47" s="107"/>
      <c r="I47" s="165"/>
    </row>
    <row r="48" spans="1:9" s="59" customFormat="1" ht="12" customHeight="1">
      <c r="A48" s="119" t="s">
        <v>1299</v>
      </c>
      <c r="B48" s="62" t="s">
        <v>416</v>
      </c>
      <c r="C48" s="171"/>
      <c r="D48" s="64"/>
      <c r="E48" s="174"/>
      <c r="F48" s="174"/>
      <c r="G48" s="175"/>
      <c r="H48" s="107"/>
      <c r="I48" s="165"/>
    </row>
    <row r="49" spans="1:9" s="59" customFormat="1" ht="12" customHeight="1">
      <c r="A49" s="119" t="s">
        <v>114</v>
      </c>
      <c r="B49" s="62" t="s">
        <v>65</v>
      </c>
      <c r="C49" s="171"/>
      <c r="D49" s="64"/>
      <c r="E49" s="174"/>
      <c r="F49" s="174"/>
      <c r="G49" s="175"/>
      <c r="H49" s="107"/>
      <c r="I49" s="165"/>
    </row>
    <row r="50" spans="1:9" s="59" customFormat="1" ht="12" customHeight="1">
      <c r="A50" s="119" t="s">
        <v>198</v>
      </c>
      <c r="B50" s="62" t="s">
        <v>483</v>
      </c>
      <c r="C50" s="171"/>
      <c r="D50" s="64"/>
      <c r="E50" s="174"/>
      <c r="F50" s="174"/>
      <c r="G50" s="175"/>
      <c r="H50" s="107"/>
      <c r="I50" s="165"/>
    </row>
    <row r="51" spans="1:9" s="59" customFormat="1" ht="12" customHeight="1">
      <c r="A51" s="119"/>
      <c r="B51" s="62" t="s">
        <v>785</v>
      </c>
      <c r="C51" s="171"/>
      <c r="D51" s="64"/>
      <c r="E51" s="174"/>
      <c r="F51" s="174"/>
      <c r="G51" s="175"/>
      <c r="H51" s="107"/>
      <c r="I51" s="165"/>
    </row>
    <row r="52" spans="1:9" s="59" customFormat="1" ht="12" customHeight="1">
      <c r="A52" s="119" t="s">
        <v>942</v>
      </c>
      <c r="B52" s="62" t="s">
        <v>1091</v>
      </c>
      <c r="C52" s="171"/>
      <c r="D52" s="64"/>
      <c r="E52" s="174"/>
      <c r="F52" s="174"/>
      <c r="G52" s="175"/>
      <c r="H52" s="107"/>
      <c r="I52" s="165"/>
    </row>
    <row r="53" spans="1:9" s="59" customFormat="1" ht="12" customHeight="1">
      <c r="A53" s="119" t="s">
        <v>1185</v>
      </c>
      <c r="B53" s="62" t="s">
        <v>1194</v>
      </c>
      <c r="C53" s="171"/>
      <c r="D53" s="64"/>
      <c r="E53" s="174"/>
      <c r="F53" s="174"/>
      <c r="G53" s="175"/>
      <c r="H53" s="107"/>
      <c r="I53" s="165"/>
    </row>
    <row r="54" spans="1:9" s="59" customFormat="1" ht="12" customHeight="1">
      <c r="A54" s="119" t="s">
        <v>216</v>
      </c>
      <c r="B54" s="62" t="s">
        <v>215</v>
      </c>
      <c r="C54" s="171"/>
      <c r="D54" s="64"/>
      <c r="E54" s="174"/>
      <c r="F54" s="174"/>
      <c r="G54" s="175"/>
      <c r="H54" s="107"/>
      <c r="I54" s="165"/>
    </row>
    <row r="55" spans="1:9" s="59" customFormat="1" ht="12" customHeight="1">
      <c r="A55" s="119"/>
      <c r="B55" s="62"/>
      <c r="C55" s="171"/>
      <c r="D55" s="64"/>
      <c r="E55" s="174"/>
      <c r="F55" s="174"/>
      <c r="G55" s="118" t="s">
        <v>511</v>
      </c>
      <c r="H55" s="107"/>
      <c r="I55" s="165"/>
    </row>
    <row r="56" spans="1:9" s="59" customFormat="1" ht="21" customHeight="1">
      <c r="A56" s="119"/>
      <c r="B56" s="62"/>
      <c r="C56" s="171"/>
      <c r="D56" s="64"/>
      <c r="E56" s="174"/>
      <c r="F56" s="174"/>
      <c r="G56" s="118"/>
      <c r="H56" s="107"/>
      <c r="I56" s="165"/>
    </row>
    <row r="57" spans="1:9" s="59" customFormat="1" ht="15.75">
      <c r="A57" s="90" t="s">
        <v>623</v>
      </c>
      <c r="B57" s="90"/>
      <c r="C57" s="103"/>
      <c r="D57" s="90"/>
      <c r="E57" s="95" t="s">
        <v>968</v>
      </c>
      <c r="F57" s="94" t="s">
        <v>908</v>
      </c>
      <c r="G57" s="60">
        <f>VLOOKUP(E57,'Cjenik-DELL'!A:I,5,FALSE)</f>
        <v>5299</v>
      </c>
      <c r="H57" s="107"/>
      <c r="I57" s="165"/>
    </row>
    <row r="58" spans="1:9" s="59" customFormat="1" ht="12" customHeight="1">
      <c r="A58" s="119" t="s">
        <v>686</v>
      </c>
      <c r="B58" s="62" t="s">
        <v>100</v>
      </c>
      <c r="C58" s="171"/>
      <c r="D58" s="64"/>
      <c r="E58" s="172"/>
      <c r="F58" s="173"/>
      <c r="G58" s="63"/>
      <c r="H58" s="107"/>
      <c r="I58" s="165"/>
    </row>
    <row r="59" spans="1:9" s="59" customFormat="1" ht="12" customHeight="1">
      <c r="A59" s="119"/>
      <c r="B59" s="62" t="s">
        <v>440</v>
      </c>
      <c r="C59" s="171"/>
      <c r="D59" s="64"/>
      <c r="E59" s="172"/>
      <c r="F59" s="173"/>
      <c r="G59" s="63"/>
      <c r="H59" s="107"/>
      <c r="I59" s="165"/>
    </row>
    <row r="60" spans="1:9" s="59" customFormat="1" ht="12" customHeight="1">
      <c r="A60" s="119" t="s">
        <v>1109</v>
      </c>
      <c r="B60" s="62" t="s">
        <v>363</v>
      </c>
      <c r="C60" s="171"/>
      <c r="D60" s="64"/>
      <c r="E60" s="172"/>
      <c r="F60" s="173"/>
      <c r="G60" s="63"/>
      <c r="H60" s="107"/>
      <c r="I60" s="165"/>
    </row>
    <row r="61" spans="1:9" s="59" customFormat="1" ht="12" customHeight="1">
      <c r="A61" s="119" t="s">
        <v>510</v>
      </c>
      <c r="B61" s="62" t="s">
        <v>457</v>
      </c>
      <c r="C61" s="171"/>
      <c r="D61" s="64"/>
      <c r="E61" s="172"/>
      <c r="F61" s="173"/>
      <c r="G61" s="63"/>
      <c r="H61" s="107"/>
      <c r="I61" s="165"/>
    </row>
    <row r="62" spans="1:9" s="59" customFormat="1" ht="12" customHeight="1">
      <c r="A62" s="119" t="s">
        <v>977</v>
      </c>
      <c r="B62" s="62" t="s">
        <v>1110</v>
      </c>
      <c r="C62" s="171"/>
      <c r="D62" s="64"/>
      <c r="E62" s="172"/>
      <c r="F62" s="173"/>
      <c r="G62" s="63"/>
      <c r="H62" s="107"/>
      <c r="I62" s="165"/>
    </row>
    <row r="63" spans="1:9" s="59" customFormat="1" ht="12" customHeight="1">
      <c r="A63" s="119" t="s">
        <v>839</v>
      </c>
      <c r="B63" s="59" t="s">
        <v>771</v>
      </c>
      <c r="C63" s="171"/>
      <c r="D63" s="64"/>
      <c r="E63" s="172"/>
      <c r="F63" s="173"/>
      <c r="G63" s="63"/>
      <c r="H63" s="107"/>
      <c r="I63" s="165"/>
    </row>
    <row r="64" spans="1:9" s="59" customFormat="1" ht="12" customHeight="1">
      <c r="A64" s="119" t="s">
        <v>1220</v>
      </c>
      <c r="B64" s="62" t="s">
        <v>504</v>
      </c>
      <c r="C64" s="171"/>
      <c r="D64" s="64"/>
      <c r="E64" s="172"/>
      <c r="F64" s="173"/>
      <c r="G64" s="63"/>
      <c r="H64" s="107"/>
      <c r="I64" s="165"/>
    </row>
    <row r="65" spans="1:9" s="59" customFormat="1" ht="12" customHeight="1">
      <c r="A65" s="119" t="s">
        <v>266</v>
      </c>
      <c r="B65" s="62" t="s">
        <v>889</v>
      </c>
      <c r="C65" s="171"/>
      <c r="D65" s="64"/>
      <c r="E65" s="174"/>
      <c r="F65" s="174"/>
      <c r="G65" s="175"/>
      <c r="H65" s="107"/>
      <c r="I65" s="165"/>
    </row>
    <row r="66" spans="1:9" s="59" customFormat="1" ht="12" customHeight="1">
      <c r="A66" s="119"/>
      <c r="B66" s="62" t="s">
        <v>77</v>
      </c>
      <c r="C66" s="171"/>
      <c r="D66" s="64"/>
      <c r="E66" s="174"/>
      <c r="F66" s="174"/>
      <c r="G66" s="175"/>
      <c r="H66" s="107"/>
      <c r="I66" s="165"/>
    </row>
    <row r="67" spans="1:9" s="59" customFormat="1" ht="12" customHeight="1">
      <c r="A67" s="119" t="s">
        <v>1299</v>
      </c>
      <c r="B67" s="62" t="s">
        <v>416</v>
      </c>
      <c r="C67" s="171"/>
      <c r="D67" s="64"/>
      <c r="E67" s="174"/>
      <c r="F67" s="174"/>
      <c r="G67" s="175"/>
      <c r="H67" s="107"/>
      <c r="I67" s="165"/>
    </row>
    <row r="68" spans="1:9" s="59" customFormat="1" ht="12" customHeight="1">
      <c r="A68" s="119" t="s">
        <v>1153</v>
      </c>
      <c r="B68" s="62" t="s">
        <v>612</v>
      </c>
      <c r="C68" s="171"/>
      <c r="D68" s="64"/>
      <c r="E68" s="174"/>
      <c r="F68" s="174"/>
      <c r="G68" s="175"/>
      <c r="H68" s="107"/>
      <c r="I68" s="165"/>
    </row>
    <row r="69" spans="1:9" s="59" customFormat="1" ht="12" customHeight="1">
      <c r="A69" s="119" t="s">
        <v>198</v>
      </c>
      <c r="B69" s="62" t="s">
        <v>1264</v>
      </c>
      <c r="C69" s="171"/>
      <c r="D69" s="64"/>
      <c r="E69" s="174"/>
      <c r="F69" s="174"/>
      <c r="G69" s="175"/>
      <c r="H69" s="107"/>
      <c r="I69" s="165"/>
    </row>
    <row r="70" spans="1:9" s="59" customFormat="1" ht="12" customHeight="1">
      <c r="A70" s="119"/>
      <c r="B70" s="62" t="s">
        <v>407</v>
      </c>
      <c r="C70" s="171"/>
      <c r="D70" s="64"/>
      <c r="E70" s="174"/>
      <c r="F70" s="174"/>
      <c r="G70" s="175"/>
      <c r="H70" s="107"/>
      <c r="I70" s="165"/>
    </row>
    <row r="71" spans="1:9" s="59" customFormat="1" ht="12" customHeight="1">
      <c r="A71" s="119" t="s">
        <v>942</v>
      </c>
      <c r="B71" s="62" t="s">
        <v>371</v>
      </c>
      <c r="C71" s="171"/>
      <c r="D71" s="64"/>
      <c r="E71" s="174"/>
      <c r="F71" s="174"/>
      <c r="G71" s="175"/>
      <c r="H71" s="107"/>
      <c r="I71" s="165"/>
    </row>
    <row r="72" spans="1:9" s="59" customFormat="1" ht="12" customHeight="1">
      <c r="A72" s="119" t="s">
        <v>1185</v>
      </c>
      <c r="B72" s="62" t="s">
        <v>1194</v>
      </c>
      <c r="C72" s="171"/>
      <c r="D72" s="64"/>
      <c r="E72" s="174"/>
      <c r="F72" s="174"/>
      <c r="G72" s="175"/>
      <c r="H72" s="107"/>
      <c r="I72" s="165"/>
    </row>
    <row r="73" spans="1:9" s="59" customFormat="1" ht="12" customHeight="1">
      <c r="A73" s="119" t="s">
        <v>216</v>
      </c>
      <c r="B73" s="62" t="s">
        <v>215</v>
      </c>
      <c r="C73" s="171"/>
      <c r="D73" s="64"/>
      <c r="E73" s="174"/>
      <c r="F73" s="174"/>
      <c r="G73" s="175"/>
      <c r="H73" s="107"/>
      <c r="I73" s="165"/>
    </row>
    <row r="74" spans="1:9" s="59" customFormat="1" ht="12" customHeight="1">
      <c r="A74" s="119"/>
      <c r="B74" s="62"/>
      <c r="C74" s="171"/>
      <c r="D74" s="64"/>
      <c r="E74" s="174"/>
      <c r="F74" s="174"/>
      <c r="G74" s="118" t="s">
        <v>511</v>
      </c>
      <c r="H74" s="107"/>
      <c r="I74" s="165"/>
    </row>
    <row r="75" spans="1:8" ht="17.25" customHeight="1">
      <c r="A75" s="166"/>
      <c r="B75" s="170"/>
      <c r="C75" s="168"/>
      <c r="D75" s="169"/>
      <c r="E75" s="166"/>
      <c r="F75" s="170"/>
      <c r="G75" s="168"/>
      <c r="H75" s="109"/>
    </row>
    <row r="76" spans="1:8" ht="12.75">
      <c r="A76" s="82"/>
      <c r="B76" s="83"/>
      <c r="C76" s="84"/>
      <c r="D76" s="85" t="str">
        <f>'Cjenik-DELL'!H1</f>
        <v>20.2.2024</v>
      </c>
      <c r="E76" s="82"/>
      <c r="F76" s="83"/>
      <c r="G76" s="84"/>
      <c r="H76" s="109"/>
    </row>
    <row r="77" spans="1:8" ht="12.75">
      <c r="A77" s="82"/>
      <c r="B77" s="83"/>
      <c r="C77" s="84"/>
      <c r="D77" s="88" t="s">
        <v>1307</v>
      </c>
      <c r="E77" s="82"/>
      <c r="F77" s="83"/>
      <c r="G77" s="84"/>
      <c r="H77" s="101"/>
    </row>
  </sheetData>
  <sheetProtection sheet="1" objects="1" scenarios="1"/>
  <printOptions horizontalCentered="1"/>
  <pageMargins left="0.3937007874015748" right="0.1968503937007874" top="0.2755905511811024" bottom="0" header="0" footer="0"/>
  <pageSetup horizontalDpi="96" verticalDpi="96" orientation="portrait" paperSize="9"/>
  <rowBreaks count="1" manualBreakCount="1">
    <brk id="5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7"/>
  </sheetPr>
  <dimension ref="A1:I59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0.625" style="107" customWidth="1"/>
    <col min="9" max="9" width="12.00390625" style="165" customWidth="1"/>
    <col min="10" max="10" width="10.75390625" style="54" customWidth="1"/>
    <col min="11" max="11" width="7.75390625" style="54" customWidth="1"/>
    <col min="12" max="24" width="15.75390625" style="54" customWidth="1"/>
    <col min="25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9" s="59" customFormat="1" ht="12" customHeight="1">
      <c r="A2" s="55"/>
      <c r="B2" s="56"/>
      <c r="C2" s="57"/>
      <c r="D2" s="56"/>
      <c r="E2" s="56"/>
      <c r="F2" s="56"/>
      <c r="G2" s="58"/>
      <c r="H2" s="107"/>
      <c r="I2" s="165"/>
    </row>
    <row r="3" spans="1:9" s="59" customFormat="1" ht="15.75">
      <c r="A3" s="90" t="s">
        <v>204</v>
      </c>
      <c r="B3" s="90"/>
      <c r="C3" s="103"/>
      <c r="D3" s="90"/>
      <c r="E3" s="95" t="s">
        <v>471</v>
      </c>
      <c r="F3" s="94" t="s">
        <v>908</v>
      </c>
      <c r="G3" s="60">
        <f>VLOOKUP(E3,'Cjenik-DELL'!A:I,5,FALSE)</f>
        <v>5899</v>
      </c>
      <c r="H3" s="107"/>
      <c r="I3" s="165"/>
    </row>
    <row r="4" spans="1:9" s="59" customFormat="1" ht="12" customHeight="1">
      <c r="A4" s="119" t="s">
        <v>686</v>
      </c>
      <c r="B4" s="110" t="s">
        <v>349</v>
      </c>
      <c r="C4" s="171"/>
      <c r="D4" s="64"/>
      <c r="E4" s="172"/>
      <c r="F4" s="173"/>
      <c r="G4" s="63"/>
      <c r="H4" s="107"/>
      <c r="I4" s="165"/>
    </row>
    <row r="5" spans="1:9" s="59" customFormat="1" ht="12" customHeight="1">
      <c r="A5" s="119"/>
      <c r="B5" s="110" t="s">
        <v>606</v>
      </c>
      <c r="C5" s="171"/>
      <c r="D5" s="64"/>
      <c r="E5" s="172"/>
      <c r="F5" s="173"/>
      <c r="G5" s="63"/>
      <c r="H5" s="107"/>
      <c r="I5" s="165"/>
    </row>
    <row r="6" spans="1:9" s="59" customFormat="1" ht="12" customHeight="1">
      <c r="A6" s="119" t="s">
        <v>1109</v>
      </c>
      <c r="B6" s="110" t="s">
        <v>635</v>
      </c>
      <c r="C6" s="171"/>
      <c r="D6" s="64"/>
      <c r="E6" s="172"/>
      <c r="F6" s="173"/>
      <c r="G6" s="63"/>
      <c r="H6" s="107"/>
      <c r="I6" s="165"/>
    </row>
    <row r="7" spans="1:9" s="59" customFormat="1" ht="12" customHeight="1">
      <c r="A7" s="119" t="s">
        <v>510</v>
      </c>
      <c r="B7" s="110" t="s">
        <v>801</v>
      </c>
      <c r="C7" s="171"/>
      <c r="D7" s="64"/>
      <c r="E7" s="172"/>
      <c r="F7" s="173"/>
      <c r="G7" s="63"/>
      <c r="H7" s="107"/>
      <c r="I7" s="165"/>
    </row>
    <row r="8" spans="1:9" s="59" customFormat="1" ht="12" customHeight="1">
      <c r="A8" s="119" t="s">
        <v>977</v>
      </c>
      <c r="B8" s="110" t="s">
        <v>322</v>
      </c>
      <c r="C8" s="171"/>
      <c r="D8" s="64"/>
      <c r="E8" s="172"/>
      <c r="F8" s="173"/>
      <c r="G8" s="63"/>
      <c r="H8" s="107"/>
      <c r="I8" s="165"/>
    </row>
    <row r="9" spans="1:9" s="59" customFormat="1" ht="12" customHeight="1">
      <c r="A9" s="119" t="s">
        <v>839</v>
      </c>
      <c r="B9" s="59" t="s">
        <v>771</v>
      </c>
      <c r="C9" s="171"/>
      <c r="D9" s="64"/>
      <c r="E9" s="172"/>
      <c r="F9" s="173"/>
      <c r="G9" s="63"/>
      <c r="H9" s="107"/>
      <c r="I9" s="165"/>
    </row>
    <row r="10" spans="1:9" s="59" customFormat="1" ht="12" customHeight="1">
      <c r="A10" s="119" t="s">
        <v>1220</v>
      </c>
      <c r="B10" s="62" t="s">
        <v>504</v>
      </c>
      <c r="C10" s="171"/>
      <c r="D10" s="64"/>
      <c r="E10" s="172"/>
      <c r="F10" s="173"/>
      <c r="G10" s="63"/>
      <c r="H10" s="107"/>
      <c r="I10" s="165"/>
    </row>
    <row r="11" spans="1:9" s="59" customFormat="1" ht="12" customHeight="1">
      <c r="A11" s="119" t="s">
        <v>266</v>
      </c>
      <c r="B11" s="110" t="s">
        <v>320</v>
      </c>
      <c r="C11" s="171"/>
      <c r="D11" s="64"/>
      <c r="E11" s="174"/>
      <c r="F11" s="174"/>
      <c r="G11" s="175"/>
      <c r="H11" s="107"/>
      <c r="I11" s="165"/>
    </row>
    <row r="12" spans="1:9" s="59" customFormat="1" ht="12" customHeight="1">
      <c r="A12" s="119"/>
      <c r="B12" s="110" t="s">
        <v>657</v>
      </c>
      <c r="C12" s="171"/>
      <c r="D12" s="64"/>
      <c r="E12" s="174"/>
      <c r="F12" s="174"/>
      <c r="G12" s="175"/>
      <c r="H12" s="107"/>
      <c r="I12" s="165"/>
    </row>
    <row r="13" spans="1:9" s="59" customFormat="1" ht="12" customHeight="1">
      <c r="A13" s="119" t="s">
        <v>1299</v>
      </c>
      <c r="B13" s="110" t="s">
        <v>416</v>
      </c>
      <c r="C13" s="171"/>
      <c r="D13" s="64"/>
      <c r="E13" s="174"/>
      <c r="F13" s="174"/>
      <c r="G13" s="175"/>
      <c r="H13" s="107"/>
      <c r="I13" s="165"/>
    </row>
    <row r="14" spans="1:9" s="59" customFormat="1" ht="12" customHeight="1">
      <c r="A14" s="119" t="s">
        <v>1153</v>
      </c>
      <c r="B14" s="110" t="s">
        <v>1255</v>
      </c>
      <c r="C14" s="171"/>
      <c r="D14" s="64"/>
      <c r="E14" s="174"/>
      <c r="F14" s="174"/>
      <c r="G14" s="175"/>
      <c r="H14" s="107"/>
      <c r="I14" s="165"/>
    </row>
    <row r="15" spans="1:9" s="59" customFormat="1" ht="12" customHeight="1">
      <c r="A15" s="119" t="s">
        <v>198</v>
      </c>
      <c r="B15" s="110" t="s">
        <v>270</v>
      </c>
      <c r="C15" s="171"/>
      <c r="D15" s="64"/>
      <c r="E15" s="174"/>
      <c r="F15" s="174"/>
      <c r="G15" s="175"/>
      <c r="H15" s="107"/>
      <c r="I15" s="165"/>
    </row>
    <row r="16" spans="1:9" s="59" customFormat="1" ht="12" customHeight="1">
      <c r="A16" s="119"/>
      <c r="B16" s="110" t="s">
        <v>407</v>
      </c>
      <c r="C16" s="171"/>
      <c r="D16" s="64"/>
      <c r="E16" s="174"/>
      <c r="F16" s="174"/>
      <c r="G16" s="175"/>
      <c r="H16" s="107"/>
      <c r="I16" s="165"/>
    </row>
    <row r="17" spans="1:9" s="59" customFormat="1" ht="12" customHeight="1">
      <c r="A17" s="119" t="s">
        <v>942</v>
      </c>
      <c r="B17" s="110" t="s">
        <v>371</v>
      </c>
      <c r="C17" s="171"/>
      <c r="D17" s="64"/>
      <c r="E17" s="174"/>
      <c r="F17" s="174"/>
      <c r="G17" s="175"/>
      <c r="H17" s="107"/>
      <c r="I17" s="165"/>
    </row>
    <row r="18" spans="1:9" s="59" customFormat="1" ht="12" customHeight="1">
      <c r="A18" s="119" t="s">
        <v>1185</v>
      </c>
      <c r="B18" s="110" t="s">
        <v>1194</v>
      </c>
      <c r="C18" s="171"/>
      <c r="D18" s="64"/>
      <c r="E18" s="174"/>
      <c r="F18" s="174"/>
      <c r="G18" s="175"/>
      <c r="H18" s="107"/>
      <c r="I18" s="165"/>
    </row>
    <row r="19" spans="1:9" s="59" customFormat="1" ht="12" customHeight="1">
      <c r="A19" s="119" t="s">
        <v>216</v>
      </c>
      <c r="B19" s="110" t="s">
        <v>215</v>
      </c>
      <c r="C19" s="171"/>
      <c r="D19" s="64"/>
      <c r="E19" s="174"/>
      <c r="F19" s="174"/>
      <c r="G19" s="175"/>
      <c r="H19" s="107"/>
      <c r="I19" s="165"/>
    </row>
    <row r="20" spans="1:9" s="59" customFormat="1" ht="12" customHeight="1">
      <c r="A20" s="119"/>
      <c r="B20" s="110"/>
      <c r="C20" s="171"/>
      <c r="D20" s="64"/>
      <c r="E20" s="174"/>
      <c r="F20" s="174"/>
      <c r="G20" s="118" t="s">
        <v>511</v>
      </c>
      <c r="H20" s="107"/>
      <c r="I20" s="165"/>
    </row>
    <row r="21" spans="1:9" s="59" customFormat="1" ht="12" customHeight="1">
      <c r="A21" s="119"/>
      <c r="B21" s="110"/>
      <c r="C21" s="171"/>
      <c r="D21" s="64"/>
      <c r="E21" s="174"/>
      <c r="F21" s="174"/>
      <c r="G21" s="118"/>
      <c r="H21" s="107"/>
      <c r="I21" s="165"/>
    </row>
    <row r="22" spans="1:9" s="59" customFormat="1" ht="15.75">
      <c r="A22" s="90" t="s">
        <v>621</v>
      </c>
      <c r="B22" s="90"/>
      <c r="C22" s="103"/>
      <c r="D22" s="90"/>
      <c r="E22" s="95" t="s">
        <v>970</v>
      </c>
      <c r="F22" s="94" t="s">
        <v>908</v>
      </c>
      <c r="G22" s="60">
        <f>VLOOKUP(E22,'Cjenik-DELL'!A:I,5,FALSE)</f>
        <v>8059</v>
      </c>
      <c r="H22" s="107"/>
      <c r="I22" s="165"/>
    </row>
    <row r="23" spans="1:9" s="59" customFormat="1" ht="12" customHeight="1">
      <c r="A23" s="119" t="s">
        <v>686</v>
      </c>
      <c r="B23" s="110" t="s">
        <v>349</v>
      </c>
      <c r="C23" s="171"/>
      <c r="D23" s="64"/>
      <c r="E23" s="172"/>
      <c r="F23" s="173"/>
      <c r="G23" s="63"/>
      <c r="H23" s="107"/>
      <c r="I23" s="165"/>
    </row>
    <row r="24" spans="1:9" s="59" customFormat="1" ht="12" customHeight="1">
      <c r="A24" s="119"/>
      <c r="B24" s="110" t="s">
        <v>606</v>
      </c>
      <c r="C24" s="171"/>
      <c r="D24" s="64"/>
      <c r="E24" s="172"/>
      <c r="F24" s="173"/>
      <c r="G24" s="63"/>
      <c r="H24" s="107"/>
      <c r="I24" s="165"/>
    </row>
    <row r="25" spans="1:9" s="59" customFormat="1" ht="12" customHeight="1">
      <c r="A25" s="119" t="s">
        <v>1109</v>
      </c>
      <c r="B25" s="110" t="s">
        <v>913</v>
      </c>
      <c r="C25" s="171"/>
      <c r="D25" s="64"/>
      <c r="E25" s="172"/>
      <c r="F25" s="173"/>
      <c r="G25" s="63"/>
      <c r="H25" s="107"/>
      <c r="I25" s="165"/>
    </row>
    <row r="26" spans="1:9" s="59" customFormat="1" ht="12" customHeight="1">
      <c r="A26" s="119" t="s">
        <v>510</v>
      </c>
      <c r="B26" s="110" t="s">
        <v>801</v>
      </c>
      <c r="C26" s="171"/>
      <c r="D26" s="64"/>
      <c r="E26" s="172"/>
      <c r="F26" s="173"/>
      <c r="G26" s="63"/>
      <c r="H26" s="107"/>
      <c r="I26" s="165"/>
    </row>
    <row r="27" spans="1:9" s="59" customFormat="1" ht="12" customHeight="1">
      <c r="A27" s="119" t="s">
        <v>977</v>
      </c>
      <c r="B27" s="110" t="s">
        <v>693</v>
      </c>
      <c r="C27" s="171"/>
      <c r="D27" s="64"/>
      <c r="E27" s="172"/>
      <c r="F27" s="173"/>
      <c r="G27" s="63"/>
      <c r="H27" s="107"/>
      <c r="I27" s="165"/>
    </row>
    <row r="28" spans="1:9" s="59" customFormat="1" ht="12" customHeight="1">
      <c r="A28" s="119" t="s">
        <v>839</v>
      </c>
      <c r="B28" s="62" t="s">
        <v>32</v>
      </c>
      <c r="C28" s="171"/>
      <c r="D28" s="64"/>
      <c r="E28" s="172"/>
      <c r="F28" s="173"/>
      <c r="G28" s="63"/>
      <c r="H28" s="107"/>
      <c r="I28" s="165"/>
    </row>
    <row r="29" spans="1:9" s="59" customFormat="1" ht="12" customHeight="1">
      <c r="A29" s="119" t="s">
        <v>266</v>
      </c>
      <c r="B29" s="110" t="s">
        <v>657</v>
      </c>
      <c r="C29" s="171"/>
      <c r="D29" s="64"/>
      <c r="E29" s="174"/>
      <c r="F29" s="174"/>
      <c r="G29" s="175"/>
      <c r="H29" s="107"/>
      <c r="I29" s="165"/>
    </row>
    <row r="30" spans="1:9" s="59" customFormat="1" ht="12" customHeight="1">
      <c r="A30" s="119" t="s">
        <v>1299</v>
      </c>
      <c r="B30" s="110" t="s">
        <v>416</v>
      </c>
      <c r="C30" s="171"/>
      <c r="D30" s="64"/>
      <c r="E30" s="174"/>
      <c r="F30" s="174"/>
      <c r="G30" s="175"/>
      <c r="H30" s="107"/>
      <c r="I30" s="165"/>
    </row>
    <row r="31" spans="1:9" s="59" customFormat="1" ht="12" customHeight="1">
      <c r="A31" s="119" t="s">
        <v>1153</v>
      </c>
      <c r="B31" s="110" t="s">
        <v>357</v>
      </c>
      <c r="C31" s="171"/>
      <c r="D31" s="64"/>
      <c r="E31" s="174"/>
      <c r="F31" s="174"/>
      <c r="G31" s="175"/>
      <c r="H31" s="107"/>
      <c r="I31" s="165"/>
    </row>
    <row r="32" spans="1:9" s="59" customFormat="1" ht="12" customHeight="1">
      <c r="A32" s="119" t="s">
        <v>198</v>
      </c>
      <c r="B32" s="110" t="s">
        <v>270</v>
      </c>
      <c r="C32" s="171"/>
      <c r="D32" s="64"/>
      <c r="E32" s="174"/>
      <c r="F32" s="174"/>
      <c r="G32" s="175"/>
      <c r="H32" s="107"/>
      <c r="I32" s="165"/>
    </row>
    <row r="33" spans="1:9" s="59" customFormat="1" ht="12" customHeight="1">
      <c r="A33" s="119"/>
      <c r="B33" s="110" t="s">
        <v>485</v>
      </c>
      <c r="C33" s="171"/>
      <c r="D33" s="64"/>
      <c r="E33" s="174"/>
      <c r="F33" s="174"/>
      <c r="G33" s="175"/>
      <c r="H33" s="107"/>
      <c r="I33" s="165"/>
    </row>
    <row r="34" spans="1:9" s="59" customFormat="1" ht="12" customHeight="1">
      <c r="A34" s="119" t="s">
        <v>942</v>
      </c>
      <c r="B34" s="110" t="s">
        <v>1169</v>
      </c>
      <c r="C34" s="171"/>
      <c r="D34" s="64"/>
      <c r="E34" s="174"/>
      <c r="F34" s="174"/>
      <c r="G34" s="175"/>
      <c r="H34" s="107"/>
      <c r="I34" s="165"/>
    </row>
    <row r="35" spans="1:9" s="59" customFormat="1" ht="12" customHeight="1">
      <c r="A35" s="119" t="s">
        <v>1185</v>
      </c>
      <c r="B35" s="110" t="s">
        <v>1194</v>
      </c>
      <c r="C35" s="171"/>
      <c r="D35" s="64"/>
      <c r="E35" s="174"/>
      <c r="F35" s="174"/>
      <c r="G35" s="175"/>
      <c r="H35" s="107"/>
      <c r="I35" s="165"/>
    </row>
    <row r="36" spans="1:9" s="59" customFormat="1" ht="12" customHeight="1">
      <c r="A36" s="119" t="s">
        <v>216</v>
      </c>
      <c r="B36" s="110" t="s">
        <v>215</v>
      </c>
      <c r="C36" s="171"/>
      <c r="D36" s="64"/>
      <c r="E36" s="174"/>
      <c r="F36" s="174"/>
      <c r="G36" s="175"/>
      <c r="H36" s="107"/>
      <c r="I36" s="165"/>
    </row>
    <row r="37" spans="1:9" s="59" customFormat="1" ht="12" customHeight="1">
      <c r="A37" s="119"/>
      <c r="B37" s="110"/>
      <c r="C37" s="171"/>
      <c r="D37" s="64"/>
      <c r="E37" s="174"/>
      <c r="F37" s="174"/>
      <c r="G37" s="118" t="s">
        <v>511</v>
      </c>
      <c r="H37" s="107"/>
      <c r="I37" s="165"/>
    </row>
    <row r="38" spans="1:9" s="59" customFormat="1" ht="12" customHeight="1">
      <c r="A38" s="119"/>
      <c r="B38" s="110"/>
      <c r="C38" s="171"/>
      <c r="D38" s="64"/>
      <c r="E38" s="174"/>
      <c r="F38" s="174"/>
      <c r="G38" s="175"/>
      <c r="H38" s="107"/>
      <c r="I38" s="165"/>
    </row>
    <row r="39" spans="1:9" s="59" customFormat="1" ht="15.75">
      <c r="A39" s="90" t="s">
        <v>700</v>
      </c>
      <c r="B39" s="90"/>
      <c r="C39" s="103"/>
      <c r="D39" s="90"/>
      <c r="E39" s="95" t="s">
        <v>91</v>
      </c>
      <c r="F39" s="94" t="s">
        <v>908</v>
      </c>
      <c r="G39" s="60">
        <f>VLOOKUP(E39,'Cjenik-DELL'!A:I,5,FALSE)</f>
        <v>10619</v>
      </c>
      <c r="H39" s="107"/>
      <c r="I39" s="165"/>
    </row>
    <row r="40" spans="1:9" s="59" customFormat="1" ht="12" customHeight="1">
      <c r="A40" s="119" t="s">
        <v>686</v>
      </c>
      <c r="B40" s="110" t="s">
        <v>867</v>
      </c>
      <c r="C40" s="171"/>
      <c r="D40" s="64"/>
      <c r="E40" s="172"/>
      <c r="F40" s="173"/>
      <c r="G40" s="63"/>
      <c r="H40" s="107"/>
      <c r="I40" s="165"/>
    </row>
    <row r="41" spans="1:9" s="59" customFormat="1" ht="12" customHeight="1">
      <c r="A41" s="119"/>
      <c r="B41" s="110" t="s">
        <v>991</v>
      </c>
      <c r="C41" s="171"/>
      <c r="D41" s="64"/>
      <c r="E41" s="172"/>
      <c r="F41" s="173"/>
      <c r="G41" s="63"/>
      <c r="H41" s="107"/>
      <c r="I41" s="165"/>
    </row>
    <row r="42" spans="1:9" s="59" customFormat="1" ht="12" customHeight="1">
      <c r="A42" s="119" t="s">
        <v>1109</v>
      </c>
      <c r="B42" s="110" t="s">
        <v>1175</v>
      </c>
      <c r="C42" s="171"/>
      <c r="D42" s="64"/>
      <c r="E42" s="172"/>
      <c r="F42" s="173"/>
      <c r="G42" s="63"/>
      <c r="H42" s="107"/>
      <c r="I42" s="165"/>
    </row>
    <row r="43" spans="1:9" s="59" customFormat="1" ht="12" customHeight="1">
      <c r="A43" s="119" t="s">
        <v>510</v>
      </c>
      <c r="B43" s="110" t="s">
        <v>801</v>
      </c>
      <c r="C43" s="171"/>
      <c r="D43" s="64"/>
      <c r="E43" s="172"/>
      <c r="F43" s="173"/>
      <c r="G43" s="63"/>
      <c r="H43" s="107"/>
      <c r="I43" s="165"/>
    </row>
    <row r="44" spans="1:9" s="59" customFormat="1" ht="12" customHeight="1">
      <c r="A44" s="119" t="s">
        <v>977</v>
      </c>
      <c r="B44" s="110" t="s">
        <v>9</v>
      </c>
      <c r="C44" s="171"/>
      <c r="D44" s="64"/>
      <c r="E44" s="172"/>
      <c r="F44" s="173"/>
      <c r="G44" s="63"/>
      <c r="H44" s="107"/>
      <c r="I44" s="165"/>
    </row>
    <row r="45" spans="1:9" s="59" customFormat="1" ht="12" customHeight="1">
      <c r="A45" s="119" t="s">
        <v>839</v>
      </c>
      <c r="B45" s="110" t="s">
        <v>771</v>
      </c>
      <c r="C45" s="171"/>
      <c r="D45" s="64"/>
      <c r="E45" s="172"/>
      <c r="F45" s="173"/>
      <c r="G45" s="63"/>
      <c r="H45" s="107"/>
      <c r="I45" s="165"/>
    </row>
    <row r="46" spans="1:9" s="59" customFormat="1" ht="12" customHeight="1">
      <c r="A46" s="119" t="s">
        <v>1220</v>
      </c>
      <c r="B46" s="62" t="s">
        <v>1044</v>
      </c>
      <c r="C46" s="171"/>
      <c r="D46" s="64"/>
      <c r="E46" s="172"/>
      <c r="F46" s="173"/>
      <c r="G46" s="63"/>
      <c r="H46" s="107"/>
      <c r="I46" s="165"/>
    </row>
    <row r="47" spans="1:9" s="59" customFormat="1" ht="12" customHeight="1">
      <c r="A47" s="119" t="s">
        <v>266</v>
      </c>
      <c r="B47" s="110" t="s">
        <v>320</v>
      </c>
      <c r="C47" s="171"/>
      <c r="D47" s="64"/>
      <c r="E47" s="174"/>
      <c r="F47" s="174"/>
      <c r="G47" s="175"/>
      <c r="H47" s="107"/>
      <c r="I47" s="165"/>
    </row>
    <row r="48" spans="1:9" s="59" customFormat="1" ht="12" customHeight="1">
      <c r="A48" s="119"/>
      <c r="B48" s="110" t="s">
        <v>657</v>
      </c>
      <c r="C48" s="171"/>
      <c r="D48" s="64"/>
      <c r="E48" s="174"/>
      <c r="F48" s="174"/>
      <c r="G48" s="175"/>
      <c r="H48" s="107"/>
      <c r="I48" s="165"/>
    </row>
    <row r="49" spans="1:9" s="59" customFormat="1" ht="12" customHeight="1">
      <c r="A49" s="119" t="s">
        <v>1153</v>
      </c>
      <c r="B49" s="110" t="s">
        <v>521</v>
      </c>
      <c r="C49" s="171"/>
      <c r="D49" s="64"/>
      <c r="E49" s="174"/>
      <c r="F49" s="174"/>
      <c r="G49" s="175"/>
      <c r="H49" s="107"/>
      <c r="I49" s="165"/>
    </row>
    <row r="50" spans="1:9" s="59" customFormat="1" ht="12" customHeight="1">
      <c r="A50" s="119" t="s">
        <v>198</v>
      </c>
      <c r="B50" s="110" t="s">
        <v>270</v>
      </c>
      <c r="C50" s="171"/>
      <c r="D50" s="64"/>
      <c r="E50" s="174"/>
      <c r="F50" s="174"/>
      <c r="G50" s="175"/>
      <c r="H50" s="107"/>
      <c r="I50" s="165"/>
    </row>
    <row r="51" spans="1:9" s="59" customFormat="1" ht="12" customHeight="1">
      <c r="A51" s="119"/>
      <c r="B51" s="110" t="s">
        <v>485</v>
      </c>
      <c r="C51" s="171"/>
      <c r="D51" s="64"/>
      <c r="E51" s="174"/>
      <c r="F51" s="174"/>
      <c r="G51" s="175"/>
      <c r="H51" s="107"/>
      <c r="I51" s="165"/>
    </row>
    <row r="52" spans="1:9" s="59" customFormat="1" ht="12" customHeight="1">
      <c r="A52" s="119" t="s">
        <v>1299</v>
      </c>
      <c r="B52" s="110" t="s">
        <v>416</v>
      </c>
      <c r="C52" s="171"/>
      <c r="D52" s="64"/>
      <c r="E52" s="174"/>
      <c r="F52" s="174"/>
      <c r="G52" s="175"/>
      <c r="H52" s="107"/>
      <c r="I52" s="165"/>
    </row>
    <row r="53" spans="1:9" s="59" customFormat="1" ht="12" customHeight="1">
      <c r="A53" s="119" t="s">
        <v>942</v>
      </c>
      <c r="B53" s="110" t="s">
        <v>371</v>
      </c>
      <c r="C53" s="171"/>
      <c r="D53" s="64"/>
      <c r="E53" s="174"/>
      <c r="F53" s="174"/>
      <c r="G53" s="175"/>
      <c r="H53" s="107"/>
      <c r="I53" s="165"/>
    </row>
    <row r="54" spans="1:9" s="59" customFormat="1" ht="12" customHeight="1">
      <c r="A54" s="119" t="s">
        <v>1185</v>
      </c>
      <c r="B54" s="110" t="s">
        <v>1194</v>
      </c>
      <c r="C54" s="171"/>
      <c r="D54" s="64"/>
      <c r="E54" s="174"/>
      <c r="F54" s="174"/>
      <c r="G54" s="175"/>
      <c r="H54" s="107"/>
      <c r="I54" s="165"/>
    </row>
    <row r="55" spans="1:9" s="59" customFormat="1" ht="12" customHeight="1">
      <c r="A55" s="119" t="s">
        <v>216</v>
      </c>
      <c r="B55" s="110" t="s">
        <v>215</v>
      </c>
      <c r="C55" s="171"/>
      <c r="D55" s="64"/>
      <c r="E55" s="174"/>
      <c r="F55" s="174"/>
      <c r="G55" s="175"/>
      <c r="H55" s="107"/>
      <c r="I55" s="165"/>
    </row>
    <row r="56" spans="1:9" s="59" customFormat="1" ht="12" customHeight="1">
      <c r="A56" s="119"/>
      <c r="B56" s="110"/>
      <c r="C56" s="171"/>
      <c r="D56" s="64"/>
      <c r="E56" s="174"/>
      <c r="F56" s="174"/>
      <c r="G56" s="118" t="s">
        <v>511</v>
      </c>
      <c r="H56" s="107"/>
      <c r="I56" s="165"/>
    </row>
    <row r="57" spans="1:8" ht="21" customHeight="1">
      <c r="A57" s="166"/>
      <c r="B57" s="167"/>
      <c r="C57" s="168"/>
      <c r="D57" s="169"/>
      <c r="E57" s="166"/>
      <c r="F57" s="170"/>
      <c r="G57" s="168"/>
      <c r="H57" s="109"/>
    </row>
    <row r="58" spans="1:8" ht="12.75">
      <c r="A58" s="82"/>
      <c r="B58" s="83"/>
      <c r="C58" s="84"/>
      <c r="D58" s="85" t="str">
        <f>'Cjenik-DELL'!H1</f>
        <v>20.2.2024</v>
      </c>
      <c r="E58" s="82"/>
      <c r="F58" s="83"/>
      <c r="G58" s="84"/>
      <c r="H58" s="109"/>
    </row>
    <row r="59" spans="1:8" ht="12.75">
      <c r="A59" s="82"/>
      <c r="B59" s="83"/>
      <c r="C59" s="84"/>
      <c r="D59" s="88" t="s">
        <v>1307</v>
      </c>
      <c r="E59" s="82"/>
      <c r="F59" s="83"/>
      <c r="G59" s="84"/>
      <c r="H59" s="101"/>
    </row>
  </sheetData>
  <sheetProtection sheet="1" objects="1" scenarios="1"/>
  <printOptions horizontalCentered="1"/>
  <pageMargins left="0.3937007874015748" right="0.1968503937007874" top="0.2755905511811024" bottom="0" header="0" footer="0"/>
  <pageSetup horizontalDpi="96" verticalDpi="96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tabColor indexed="43"/>
  </sheetPr>
  <dimension ref="A1:I99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0.625" style="107" customWidth="1"/>
    <col min="9" max="9" width="12.00390625" style="165" customWidth="1"/>
    <col min="10" max="10" width="10.75390625" style="54" customWidth="1"/>
    <col min="11" max="11" width="7.75390625" style="54" customWidth="1"/>
    <col min="12" max="24" width="15.75390625" style="54" customWidth="1"/>
    <col min="25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9" s="59" customFormat="1" ht="12" customHeight="1">
      <c r="A2" s="55"/>
      <c r="B2" s="56"/>
      <c r="C2" s="57"/>
      <c r="D2" s="56"/>
      <c r="E2" s="56"/>
      <c r="F2" s="56"/>
      <c r="G2" s="58"/>
      <c r="H2" s="107"/>
      <c r="I2" s="165"/>
    </row>
    <row r="3" spans="1:8" s="73" customFormat="1" ht="15.75">
      <c r="A3" s="90" t="s">
        <v>45</v>
      </c>
      <c r="B3" s="90"/>
      <c r="C3" s="103"/>
      <c r="D3" s="90"/>
      <c r="E3" s="95" t="s">
        <v>934</v>
      </c>
      <c r="F3" s="94" t="s">
        <v>908</v>
      </c>
      <c r="G3" s="60">
        <f>VLOOKUP(E3,'Cjenik-DELL'!A:I,5,FALSE)</f>
        <v>6490</v>
      </c>
      <c r="H3" s="114"/>
    </row>
    <row r="4" spans="1:9" s="59" customFormat="1" ht="12.75">
      <c r="A4" s="119" t="s">
        <v>686</v>
      </c>
      <c r="B4" s="110" t="s">
        <v>349</v>
      </c>
      <c r="C4" s="115"/>
      <c r="D4" s="74"/>
      <c r="E4" s="61"/>
      <c r="F4" s="69"/>
      <c r="G4" s="66"/>
      <c r="H4" s="107"/>
      <c r="I4" s="165"/>
    </row>
    <row r="5" spans="1:9" s="59" customFormat="1" ht="12.75">
      <c r="A5" s="119"/>
      <c r="B5" s="110" t="s">
        <v>606</v>
      </c>
      <c r="C5" s="115"/>
      <c r="D5" s="74"/>
      <c r="E5" s="61"/>
      <c r="F5" s="69"/>
      <c r="G5" s="66"/>
      <c r="H5" s="107"/>
      <c r="I5" s="165"/>
    </row>
    <row r="6" spans="1:9" s="59" customFormat="1" ht="12.75">
      <c r="A6" s="119" t="s">
        <v>1109</v>
      </c>
      <c r="B6" s="110" t="s">
        <v>58</v>
      </c>
      <c r="C6" s="115"/>
      <c r="D6" s="74"/>
      <c r="E6" s="61"/>
      <c r="F6" s="69"/>
      <c r="G6" s="66"/>
      <c r="H6" s="107"/>
      <c r="I6" s="165"/>
    </row>
    <row r="7" spans="1:9" s="59" customFormat="1" ht="12.75">
      <c r="A7" s="119" t="s">
        <v>510</v>
      </c>
      <c r="B7" s="110" t="s">
        <v>801</v>
      </c>
      <c r="C7" s="115"/>
      <c r="D7" s="74"/>
      <c r="E7" s="61"/>
      <c r="F7" s="69"/>
      <c r="G7" s="66"/>
      <c r="H7" s="107"/>
      <c r="I7" s="165"/>
    </row>
    <row r="8" spans="1:9" s="59" customFormat="1" ht="12.75">
      <c r="A8" s="119" t="s">
        <v>977</v>
      </c>
      <c r="B8" s="110" t="s">
        <v>1275</v>
      </c>
      <c r="C8" s="115"/>
      <c r="D8" s="74"/>
      <c r="E8" s="61"/>
      <c r="F8" s="69"/>
      <c r="G8" s="66"/>
      <c r="H8" s="107"/>
      <c r="I8" s="165"/>
    </row>
    <row r="9" spans="1:9" s="59" customFormat="1" ht="12.75">
      <c r="A9" s="119" t="s">
        <v>839</v>
      </c>
      <c r="B9" s="59" t="s">
        <v>771</v>
      </c>
      <c r="C9" s="115"/>
      <c r="D9" s="74"/>
      <c r="E9" s="61"/>
      <c r="F9" s="69"/>
      <c r="G9" s="66"/>
      <c r="H9" s="107"/>
      <c r="I9" s="165"/>
    </row>
    <row r="10" spans="1:9" s="59" customFormat="1" ht="12.75">
      <c r="A10" s="119" t="s">
        <v>1220</v>
      </c>
      <c r="B10" s="62" t="s">
        <v>869</v>
      </c>
      <c r="C10" s="115"/>
      <c r="D10" s="74"/>
      <c r="E10" s="61"/>
      <c r="F10" s="69"/>
      <c r="G10" s="66"/>
      <c r="H10" s="107"/>
      <c r="I10" s="165"/>
    </row>
    <row r="11" spans="1:9" s="59" customFormat="1" ht="12.75">
      <c r="A11" s="119" t="s">
        <v>266</v>
      </c>
      <c r="B11" s="110" t="s">
        <v>320</v>
      </c>
      <c r="C11" s="115"/>
      <c r="D11" s="74"/>
      <c r="E11" s="61"/>
      <c r="F11" s="69"/>
      <c r="G11" s="66"/>
      <c r="H11" s="107"/>
      <c r="I11" s="165"/>
    </row>
    <row r="12" spans="1:9" s="59" customFormat="1" ht="12.75">
      <c r="A12" s="119"/>
      <c r="B12" s="110" t="s">
        <v>657</v>
      </c>
      <c r="C12" s="115"/>
      <c r="D12" s="74"/>
      <c r="E12" s="61"/>
      <c r="F12" s="69"/>
      <c r="G12" s="66"/>
      <c r="H12" s="107"/>
      <c r="I12" s="165"/>
    </row>
    <row r="13" spans="1:9" s="59" customFormat="1" ht="12.75">
      <c r="A13" s="119" t="s">
        <v>1299</v>
      </c>
      <c r="B13" s="110" t="s">
        <v>416</v>
      </c>
      <c r="C13" s="115"/>
      <c r="D13" s="74"/>
      <c r="E13" s="61"/>
      <c r="F13" s="69"/>
      <c r="G13" s="66"/>
      <c r="H13" s="107"/>
      <c r="I13" s="165"/>
    </row>
    <row r="14" spans="1:9" s="59" customFormat="1" ht="12.75">
      <c r="A14" s="119" t="s">
        <v>1153</v>
      </c>
      <c r="B14" s="110" t="s">
        <v>1255</v>
      </c>
      <c r="C14" s="115"/>
      <c r="D14" s="74"/>
      <c r="E14" s="61"/>
      <c r="F14" s="69"/>
      <c r="G14" s="73"/>
      <c r="H14" s="107"/>
      <c r="I14" s="165"/>
    </row>
    <row r="15" spans="1:9" s="59" customFormat="1" ht="12.75">
      <c r="A15" s="119"/>
      <c r="B15" s="110" t="s">
        <v>756</v>
      </c>
      <c r="C15" s="115"/>
      <c r="D15" s="74"/>
      <c r="E15" s="61"/>
      <c r="F15" s="69"/>
      <c r="G15" s="73"/>
      <c r="H15" s="107"/>
      <c r="I15" s="165"/>
    </row>
    <row r="16" spans="1:9" s="59" customFormat="1" ht="12.75">
      <c r="A16" s="119" t="s">
        <v>198</v>
      </c>
      <c r="B16" s="110" t="s">
        <v>270</v>
      </c>
      <c r="C16" s="115"/>
      <c r="D16" s="74"/>
      <c r="E16" s="61"/>
      <c r="F16" s="69"/>
      <c r="G16" s="73"/>
      <c r="H16" s="107"/>
      <c r="I16" s="165"/>
    </row>
    <row r="17" spans="1:9" s="59" customFormat="1" ht="12.75">
      <c r="A17" s="119"/>
      <c r="B17" s="110" t="s">
        <v>407</v>
      </c>
      <c r="C17" s="115"/>
      <c r="D17" s="74"/>
      <c r="E17" s="61"/>
      <c r="F17" s="69"/>
      <c r="G17" s="73"/>
      <c r="H17" s="107"/>
      <c r="I17" s="165"/>
    </row>
    <row r="18" spans="1:9" s="59" customFormat="1" ht="12.75">
      <c r="A18" s="119" t="s">
        <v>942</v>
      </c>
      <c r="B18" s="110" t="s">
        <v>371</v>
      </c>
      <c r="C18" s="115"/>
      <c r="D18" s="74"/>
      <c r="E18" s="61"/>
      <c r="F18" s="69"/>
      <c r="G18" s="73"/>
      <c r="H18" s="107"/>
      <c r="I18" s="165"/>
    </row>
    <row r="19" spans="1:9" s="59" customFormat="1" ht="12.75">
      <c r="A19" s="119" t="s">
        <v>1185</v>
      </c>
      <c r="B19" s="110" t="s">
        <v>1248</v>
      </c>
      <c r="C19" s="115"/>
      <c r="D19" s="74"/>
      <c r="E19" s="61"/>
      <c r="F19" s="69"/>
      <c r="G19" s="118"/>
      <c r="H19" s="107"/>
      <c r="I19" s="165"/>
    </row>
    <row r="20" spans="1:9" s="59" customFormat="1" ht="12.75">
      <c r="A20" s="119" t="s">
        <v>216</v>
      </c>
      <c r="B20" s="110" t="s">
        <v>215</v>
      </c>
      <c r="C20" s="115"/>
      <c r="D20" s="74"/>
      <c r="E20" s="61"/>
      <c r="F20" s="69"/>
      <c r="G20" s="118"/>
      <c r="H20" s="107"/>
      <c r="I20" s="165"/>
    </row>
    <row r="21" spans="1:9" s="59" customFormat="1" ht="12.75">
      <c r="A21" s="119"/>
      <c r="B21" s="110"/>
      <c r="C21" s="115"/>
      <c r="D21" s="74"/>
      <c r="E21" s="61"/>
      <c r="F21" s="69"/>
      <c r="G21" s="118" t="s">
        <v>511</v>
      </c>
      <c r="H21" s="107"/>
      <c r="I21" s="165"/>
    </row>
    <row r="22" spans="1:9" s="59" customFormat="1" ht="20.25" customHeight="1">
      <c r="A22" s="119"/>
      <c r="B22" s="110"/>
      <c r="C22" s="115"/>
      <c r="D22" s="74"/>
      <c r="E22" s="61"/>
      <c r="F22" s="69"/>
      <c r="G22" s="118"/>
      <c r="H22" s="107"/>
      <c r="I22" s="165"/>
    </row>
    <row r="23" spans="1:8" s="73" customFormat="1" ht="15.75">
      <c r="A23" s="90" t="s">
        <v>45</v>
      </c>
      <c r="B23" s="90"/>
      <c r="C23" s="103"/>
      <c r="D23" s="90"/>
      <c r="E23" s="95" t="s">
        <v>317</v>
      </c>
      <c r="F23" s="94" t="s">
        <v>908</v>
      </c>
      <c r="G23" s="60">
        <f>VLOOKUP(E23,'Cjenik-DELL'!A:I,5,FALSE)</f>
        <v>9190</v>
      </c>
      <c r="H23" s="114"/>
    </row>
    <row r="24" spans="1:9" s="59" customFormat="1" ht="12.75">
      <c r="A24" s="119" t="s">
        <v>686</v>
      </c>
      <c r="B24" s="110" t="s">
        <v>199</v>
      </c>
      <c r="C24" s="115"/>
      <c r="D24" s="74"/>
      <c r="E24" s="61"/>
      <c r="F24" s="69"/>
      <c r="G24" s="66"/>
      <c r="H24" s="107"/>
      <c r="I24" s="165"/>
    </row>
    <row r="25" spans="1:9" s="59" customFormat="1" ht="12.75">
      <c r="A25" s="119"/>
      <c r="B25" s="110" t="s">
        <v>606</v>
      </c>
      <c r="C25" s="115"/>
      <c r="D25" s="74"/>
      <c r="E25" s="61"/>
      <c r="F25" s="69"/>
      <c r="G25" s="66"/>
      <c r="H25" s="107"/>
      <c r="I25" s="165"/>
    </row>
    <row r="26" spans="1:9" s="59" customFormat="1" ht="12.75">
      <c r="A26" s="119" t="s">
        <v>1109</v>
      </c>
      <c r="B26" s="110" t="s">
        <v>1177</v>
      </c>
      <c r="C26" s="115"/>
      <c r="D26" s="74"/>
      <c r="E26" s="61"/>
      <c r="F26" s="69"/>
      <c r="G26" s="66"/>
      <c r="H26" s="107"/>
      <c r="I26" s="165"/>
    </row>
    <row r="27" spans="1:9" s="59" customFormat="1" ht="12.75">
      <c r="A27" s="119" t="s">
        <v>510</v>
      </c>
      <c r="B27" s="110" t="s">
        <v>801</v>
      </c>
      <c r="C27" s="115"/>
      <c r="D27" s="74"/>
      <c r="E27" s="61"/>
      <c r="F27" s="69"/>
      <c r="G27" s="66"/>
      <c r="H27" s="107"/>
      <c r="I27" s="165"/>
    </row>
    <row r="28" spans="1:9" s="59" customFormat="1" ht="12.75">
      <c r="A28" s="119" t="s">
        <v>977</v>
      </c>
      <c r="B28" s="110" t="s">
        <v>1275</v>
      </c>
      <c r="C28" s="115"/>
      <c r="D28" s="74"/>
      <c r="E28" s="61"/>
      <c r="F28" s="69"/>
      <c r="G28" s="66"/>
      <c r="H28" s="107"/>
      <c r="I28" s="165"/>
    </row>
    <row r="29" spans="1:9" s="59" customFormat="1" ht="12.75">
      <c r="A29" s="119" t="s">
        <v>839</v>
      </c>
      <c r="B29" s="59" t="s">
        <v>771</v>
      </c>
      <c r="C29" s="115"/>
      <c r="D29" s="74"/>
      <c r="E29" s="61"/>
      <c r="F29" s="69"/>
      <c r="G29" s="66"/>
      <c r="H29" s="107"/>
      <c r="I29" s="165"/>
    </row>
    <row r="30" spans="1:9" s="59" customFormat="1" ht="12.75">
      <c r="A30" s="119" t="s">
        <v>1220</v>
      </c>
      <c r="B30" s="62" t="s">
        <v>869</v>
      </c>
      <c r="C30" s="115"/>
      <c r="D30" s="74"/>
      <c r="E30" s="61"/>
      <c r="F30" s="69"/>
      <c r="G30" s="66"/>
      <c r="H30" s="107"/>
      <c r="I30" s="165"/>
    </row>
    <row r="31" spans="1:9" s="59" customFormat="1" ht="12.75">
      <c r="A31" s="119" t="s">
        <v>266</v>
      </c>
      <c r="B31" s="110" t="s">
        <v>320</v>
      </c>
      <c r="C31" s="115"/>
      <c r="D31" s="74"/>
      <c r="E31" s="61"/>
      <c r="F31" s="69"/>
      <c r="G31" s="66"/>
      <c r="H31" s="107"/>
      <c r="I31" s="165"/>
    </row>
    <row r="32" spans="1:9" s="59" customFormat="1" ht="12.75">
      <c r="A32" s="119"/>
      <c r="B32" s="110" t="s">
        <v>657</v>
      </c>
      <c r="C32" s="115"/>
      <c r="D32" s="74"/>
      <c r="E32" s="61"/>
      <c r="F32" s="69"/>
      <c r="G32" s="66"/>
      <c r="H32" s="107"/>
      <c r="I32" s="165"/>
    </row>
    <row r="33" spans="1:9" s="59" customFormat="1" ht="12.75">
      <c r="A33" s="119" t="s">
        <v>1299</v>
      </c>
      <c r="B33" s="110" t="s">
        <v>416</v>
      </c>
      <c r="C33" s="115"/>
      <c r="D33" s="74"/>
      <c r="E33" s="61"/>
      <c r="F33" s="69"/>
      <c r="G33" s="73"/>
      <c r="H33" s="107"/>
      <c r="I33" s="165"/>
    </row>
    <row r="34" spans="1:9" s="59" customFormat="1" ht="12.75">
      <c r="A34" s="119" t="s">
        <v>1153</v>
      </c>
      <c r="B34" s="110" t="s">
        <v>1255</v>
      </c>
      <c r="C34" s="115"/>
      <c r="D34" s="74"/>
      <c r="E34" s="61"/>
      <c r="F34" s="69"/>
      <c r="G34" s="73"/>
      <c r="H34" s="107"/>
      <c r="I34" s="165"/>
    </row>
    <row r="35" spans="1:9" s="59" customFormat="1" ht="12.75">
      <c r="A35" s="119"/>
      <c r="B35" s="110" t="s">
        <v>756</v>
      </c>
      <c r="C35" s="115"/>
      <c r="D35" s="74"/>
      <c r="E35" s="61"/>
      <c r="F35" s="69"/>
      <c r="G35" s="73"/>
      <c r="H35" s="107"/>
      <c r="I35" s="165"/>
    </row>
    <row r="36" spans="1:9" s="59" customFormat="1" ht="12.75">
      <c r="A36" s="119" t="s">
        <v>198</v>
      </c>
      <c r="B36" s="110" t="s">
        <v>270</v>
      </c>
      <c r="C36" s="115"/>
      <c r="D36" s="74"/>
      <c r="E36" s="61"/>
      <c r="F36" s="69"/>
      <c r="G36" s="73"/>
      <c r="H36" s="107"/>
      <c r="I36" s="165"/>
    </row>
    <row r="37" spans="1:9" s="59" customFormat="1" ht="12.75">
      <c r="A37" s="119"/>
      <c r="B37" s="110" t="s">
        <v>407</v>
      </c>
      <c r="C37" s="115"/>
      <c r="D37" s="74"/>
      <c r="E37" s="61"/>
      <c r="F37" s="69"/>
      <c r="G37" s="73"/>
      <c r="H37" s="107"/>
      <c r="I37" s="165"/>
    </row>
    <row r="38" spans="1:9" s="59" customFormat="1" ht="12.75">
      <c r="A38" s="119" t="s">
        <v>942</v>
      </c>
      <c r="B38" s="110" t="s">
        <v>371</v>
      </c>
      <c r="C38" s="115"/>
      <c r="D38" s="74"/>
      <c r="E38" s="61"/>
      <c r="F38" s="69"/>
      <c r="G38" s="118"/>
      <c r="H38" s="107"/>
      <c r="I38" s="165"/>
    </row>
    <row r="39" spans="1:9" s="59" customFormat="1" ht="12.75">
      <c r="A39" s="119" t="s">
        <v>1185</v>
      </c>
      <c r="B39" s="110" t="s">
        <v>1248</v>
      </c>
      <c r="C39" s="115"/>
      <c r="D39" s="74"/>
      <c r="E39" s="61"/>
      <c r="F39" s="69"/>
      <c r="G39" s="118"/>
      <c r="H39" s="107"/>
      <c r="I39" s="165"/>
    </row>
    <row r="40" spans="1:9" s="59" customFormat="1" ht="12.75">
      <c r="A40" s="119" t="s">
        <v>216</v>
      </c>
      <c r="B40" s="110" t="s">
        <v>215</v>
      </c>
      <c r="C40" s="115"/>
      <c r="D40" s="74"/>
      <c r="E40" s="61"/>
      <c r="F40" s="69"/>
      <c r="G40" s="118"/>
      <c r="H40" s="107"/>
      <c r="I40" s="165"/>
    </row>
    <row r="41" spans="1:9" s="59" customFormat="1" ht="20.25" customHeight="1">
      <c r="A41" s="119"/>
      <c r="B41" s="110"/>
      <c r="C41" s="115"/>
      <c r="D41" s="74"/>
      <c r="E41" s="61"/>
      <c r="F41" s="69"/>
      <c r="G41" s="118"/>
      <c r="H41" s="107"/>
      <c r="I41" s="165"/>
    </row>
    <row r="42" spans="1:8" s="73" customFormat="1" ht="15.75">
      <c r="A42" s="90" t="s">
        <v>622</v>
      </c>
      <c r="B42" s="90"/>
      <c r="C42" s="103"/>
      <c r="D42" s="90"/>
      <c r="E42" s="95" t="s">
        <v>629</v>
      </c>
      <c r="F42" s="94" t="s">
        <v>908</v>
      </c>
      <c r="G42" s="60">
        <f>VLOOKUP(E42,'Cjenik-DELL'!A:I,5,FALSE)</f>
        <v>11490</v>
      </c>
      <c r="H42" s="114"/>
    </row>
    <row r="43" spans="1:9" s="59" customFormat="1" ht="12.75">
      <c r="A43" s="119" t="s">
        <v>686</v>
      </c>
      <c r="B43" s="110" t="s">
        <v>802</v>
      </c>
      <c r="C43" s="115"/>
      <c r="D43" s="74"/>
      <c r="E43" s="61"/>
      <c r="F43" s="69"/>
      <c r="G43" s="66"/>
      <c r="H43" s="107"/>
      <c r="I43" s="165"/>
    </row>
    <row r="44" spans="1:9" s="59" customFormat="1" ht="12.75">
      <c r="A44" s="119"/>
      <c r="B44" s="110" t="s">
        <v>375</v>
      </c>
      <c r="C44" s="115"/>
      <c r="D44" s="74"/>
      <c r="E44" s="61"/>
      <c r="F44" s="69"/>
      <c r="G44" s="66"/>
      <c r="H44" s="107"/>
      <c r="I44" s="165"/>
    </row>
    <row r="45" spans="1:9" s="59" customFormat="1" ht="12.75">
      <c r="A45" s="119" t="s">
        <v>1109</v>
      </c>
      <c r="B45" s="110" t="s">
        <v>960</v>
      </c>
      <c r="C45" s="115"/>
      <c r="D45" s="74"/>
      <c r="E45" s="61"/>
      <c r="F45" s="69"/>
      <c r="G45" s="66"/>
      <c r="H45" s="107"/>
      <c r="I45" s="165"/>
    </row>
    <row r="46" spans="1:9" s="59" customFormat="1" ht="12.75">
      <c r="A46" s="119" t="s">
        <v>510</v>
      </c>
      <c r="B46" s="110" t="s">
        <v>801</v>
      </c>
      <c r="C46" s="115"/>
      <c r="D46" s="74"/>
      <c r="E46" s="61"/>
      <c r="F46" s="69"/>
      <c r="G46" s="66"/>
      <c r="H46" s="107"/>
      <c r="I46" s="165"/>
    </row>
    <row r="47" spans="1:9" s="59" customFormat="1" ht="12.75">
      <c r="A47" s="119" t="s">
        <v>977</v>
      </c>
      <c r="B47" s="110" t="s">
        <v>906</v>
      </c>
      <c r="C47" s="115"/>
      <c r="D47" s="74"/>
      <c r="E47" s="61"/>
      <c r="F47" s="69"/>
      <c r="G47" s="66"/>
      <c r="H47" s="107"/>
      <c r="I47" s="165"/>
    </row>
    <row r="48" spans="1:9" s="59" customFormat="1" ht="12.75">
      <c r="A48" s="119" t="s">
        <v>839</v>
      </c>
      <c r="B48" s="59" t="s">
        <v>771</v>
      </c>
      <c r="C48" s="115"/>
      <c r="D48" s="74"/>
      <c r="E48" s="61"/>
      <c r="F48" s="69"/>
      <c r="G48" s="66"/>
      <c r="H48" s="107"/>
      <c r="I48" s="165"/>
    </row>
    <row r="49" spans="1:9" s="59" customFormat="1" ht="12.75">
      <c r="A49" s="119" t="s">
        <v>1220</v>
      </c>
      <c r="B49" s="62" t="s">
        <v>869</v>
      </c>
      <c r="C49" s="115"/>
      <c r="D49" s="74"/>
      <c r="E49" s="61"/>
      <c r="F49" s="69"/>
      <c r="G49" s="66"/>
      <c r="H49" s="107"/>
      <c r="I49" s="165"/>
    </row>
    <row r="50" spans="1:9" s="59" customFormat="1" ht="12.75">
      <c r="A50" s="119" t="s">
        <v>266</v>
      </c>
      <c r="B50" s="110" t="s">
        <v>320</v>
      </c>
      <c r="C50" s="115"/>
      <c r="D50" s="74"/>
      <c r="E50" s="61"/>
      <c r="F50" s="69"/>
      <c r="G50" s="66"/>
      <c r="H50" s="107"/>
      <c r="I50" s="165"/>
    </row>
    <row r="51" spans="1:9" s="59" customFormat="1" ht="12.75">
      <c r="A51" s="119"/>
      <c r="B51" s="110" t="s">
        <v>657</v>
      </c>
      <c r="C51" s="115"/>
      <c r="D51" s="74"/>
      <c r="E51" s="61"/>
      <c r="F51" s="69"/>
      <c r="G51" s="66"/>
      <c r="H51" s="107"/>
      <c r="I51" s="165"/>
    </row>
    <row r="52" spans="1:9" s="59" customFormat="1" ht="12.75">
      <c r="A52" s="119" t="s">
        <v>1299</v>
      </c>
      <c r="B52" s="110" t="s">
        <v>416</v>
      </c>
      <c r="C52" s="115"/>
      <c r="D52" s="74"/>
      <c r="E52" s="61"/>
      <c r="F52" s="69"/>
      <c r="G52" s="66"/>
      <c r="H52" s="107"/>
      <c r="I52" s="165"/>
    </row>
    <row r="53" spans="1:9" s="59" customFormat="1" ht="12.75">
      <c r="A53" s="119" t="s">
        <v>1153</v>
      </c>
      <c r="B53" s="110" t="s">
        <v>557</v>
      </c>
      <c r="C53" s="115"/>
      <c r="D53" s="74"/>
      <c r="E53" s="61"/>
      <c r="F53" s="69"/>
      <c r="G53" s="73"/>
      <c r="H53" s="107"/>
      <c r="I53" s="165"/>
    </row>
    <row r="54" spans="1:9" s="59" customFormat="1" ht="12.75">
      <c r="A54" s="119" t="s">
        <v>198</v>
      </c>
      <c r="B54" s="110" t="s">
        <v>270</v>
      </c>
      <c r="C54" s="115"/>
      <c r="D54" s="74"/>
      <c r="E54" s="61"/>
      <c r="F54" s="69"/>
      <c r="G54" s="73"/>
      <c r="H54" s="107"/>
      <c r="I54" s="165"/>
    </row>
    <row r="55" spans="1:9" s="59" customFormat="1" ht="12.75">
      <c r="A55" s="119"/>
      <c r="B55" s="110" t="s">
        <v>485</v>
      </c>
      <c r="C55" s="115"/>
      <c r="D55" s="74"/>
      <c r="E55" s="61"/>
      <c r="F55" s="69"/>
      <c r="G55" s="73"/>
      <c r="H55" s="107"/>
      <c r="I55" s="165"/>
    </row>
    <row r="56" spans="1:9" s="59" customFormat="1" ht="12.75">
      <c r="A56" s="119" t="s">
        <v>942</v>
      </c>
      <c r="B56" s="110" t="s">
        <v>371</v>
      </c>
      <c r="C56" s="115"/>
      <c r="D56" s="74"/>
      <c r="E56" s="61"/>
      <c r="F56" s="69"/>
      <c r="G56" s="73"/>
      <c r="H56" s="107"/>
      <c r="I56" s="165"/>
    </row>
    <row r="57" spans="1:9" s="59" customFormat="1" ht="12.75">
      <c r="A57" s="119" t="s">
        <v>1185</v>
      </c>
      <c r="B57" s="110" t="s">
        <v>1248</v>
      </c>
      <c r="C57" s="115"/>
      <c r="D57" s="74"/>
      <c r="E57" s="61"/>
      <c r="F57" s="69"/>
      <c r="G57" s="118"/>
      <c r="H57" s="107"/>
      <c r="I57" s="165"/>
    </row>
    <row r="58" spans="1:9" s="59" customFormat="1" ht="12.75">
      <c r="A58" s="119" t="s">
        <v>216</v>
      </c>
      <c r="B58" s="110" t="s">
        <v>215</v>
      </c>
      <c r="C58" s="115"/>
      <c r="D58" s="74"/>
      <c r="E58" s="61"/>
      <c r="F58" s="69"/>
      <c r="G58" s="118"/>
      <c r="H58" s="107"/>
      <c r="I58" s="165"/>
    </row>
    <row r="59" spans="1:9" s="59" customFormat="1" ht="21" customHeight="1">
      <c r="A59" s="119"/>
      <c r="B59" s="110"/>
      <c r="C59" s="115"/>
      <c r="D59" s="74"/>
      <c r="E59" s="61"/>
      <c r="F59" s="69"/>
      <c r="G59" s="118"/>
      <c r="H59" s="107"/>
      <c r="I59" s="165"/>
    </row>
    <row r="60" spans="1:8" s="73" customFormat="1" ht="15.75">
      <c r="A60" s="90" t="s">
        <v>161</v>
      </c>
      <c r="B60" s="90"/>
      <c r="C60" s="103"/>
      <c r="D60" s="90"/>
      <c r="E60" s="95" t="s">
        <v>632</v>
      </c>
      <c r="F60" s="94" t="s">
        <v>908</v>
      </c>
      <c r="G60" s="60">
        <f>VLOOKUP(E60,'Cjenik-DELL'!A:I,5,FALSE)</f>
        <v>6890</v>
      </c>
      <c r="H60" s="114"/>
    </row>
    <row r="61" spans="1:9" s="59" customFormat="1" ht="12.75">
      <c r="A61" s="119" t="s">
        <v>686</v>
      </c>
      <c r="B61" s="110" t="s">
        <v>336</v>
      </c>
      <c r="C61" s="115"/>
      <c r="D61" s="74"/>
      <c r="E61" s="61"/>
      <c r="F61" s="69"/>
      <c r="G61" s="66"/>
      <c r="H61" s="107"/>
      <c r="I61" s="165"/>
    </row>
    <row r="62" spans="1:9" s="59" customFormat="1" ht="12.75">
      <c r="A62" s="119"/>
      <c r="B62" s="110" t="s">
        <v>991</v>
      </c>
      <c r="C62" s="115"/>
      <c r="D62" s="74"/>
      <c r="E62" s="61"/>
      <c r="F62" s="69"/>
      <c r="G62" s="66"/>
      <c r="H62" s="107"/>
      <c r="I62" s="165"/>
    </row>
    <row r="63" spans="1:9" s="59" customFormat="1" ht="12.75">
      <c r="A63" s="119" t="s">
        <v>1109</v>
      </c>
      <c r="B63" s="110" t="s">
        <v>1308</v>
      </c>
      <c r="C63" s="115"/>
      <c r="D63" s="74"/>
      <c r="E63" s="61"/>
      <c r="F63" s="69"/>
      <c r="G63" s="66"/>
      <c r="H63" s="107"/>
      <c r="I63" s="165"/>
    </row>
    <row r="64" spans="1:9" s="59" customFormat="1" ht="12.75">
      <c r="A64" s="119" t="s">
        <v>510</v>
      </c>
      <c r="B64" s="110" t="s">
        <v>801</v>
      </c>
      <c r="C64" s="115"/>
      <c r="D64" s="74"/>
      <c r="E64" s="61"/>
      <c r="F64" s="69"/>
      <c r="G64" s="66"/>
      <c r="H64" s="107"/>
      <c r="I64" s="165"/>
    </row>
    <row r="65" spans="1:9" s="59" customFormat="1" ht="12.75">
      <c r="A65" s="119" t="s">
        <v>977</v>
      </c>
      <c r="B65" s="110" t="s">
        <v>1275</v>
      </c>
      <c r="C65" s="115"/>
      <c r="D65" s="74"/>
      <c r="E65" s="61"/>
      <c r="F65" s="69"/>
      <c r="G65" s="66"/>
      <c r="H65" s="107"/>
      <c r="I65" s="165"/>
    </row>
    <row r="66" spans="1:9" s="59" customFormat="1" ht="12.75">
      <c r="A66" s="119" t="s">
        <v>839</v>
      </c>
      <c r="B66" s="59" t="s">
        <v>771</v>
      </c>
      <c r="C66" s="115"/>
      <c r="D66" s="74"/>
      <c r="E66" s="61"/>
      <c r="F66" s="69"/>
      <c r="G66" s="66"/>
      <c r="H66" s="107"/>
      <c r="I66" s="165"/>
    </row>
    <row r="67" spans="1:9" s="59" customFormat="1" ht="12.75">
      <c r="A67" s="119" t="s">
        <v>1220</v>
      </c>
      <c r="B67" s="62" t="s">
        <v>869</v>
      </c>
      <c r="C67" s="115"/>
      <c r="D67" s="74"/>
      <c r="E67" s="61"/>
      <c r="F67" s="69"/>
      <c r="G67" s="66"/>
      <c r="H67" s="107"/>
      <c r="I67" s="165"/>
    </row>
    <row r="68" spans="1:9" s="59" customFormat="1" ht="12.75">
      <c r="A68" s="119" t="s">
        <v>266</v>
      </c>
      <c r="B68" s="110" t="s">
        <v>320</v>
      </c>
      <c r="C68" s="115"/>
      <c r="D68" s="74"/>
      <c r="E68" s="61"/>
      <c r="F68" s="69"/>
      <c r="G68" s="66"/>
      <c r="H68" s="107"/>
      <c r="I68" s="165"/>
    </row>
    <row r="69" spans="1:9" s="59" customFormat="1" ht="12.75">
      <c r="A69" s="119"/>
      <c r="B69" s="110" t="s">
        <v>171</v>
      </c>
      <c r="C69" s="115"/>
      <c r="D69" s="74"/>
      <c r="E69" s="61"/>
      <c r="F69" s="69"/>
      <c r="G69" s="66"/>
      <c r="H69" s="107"/>
      <c r="I69" s="165"/>
    </row>
    <row r="70" spans="1:9" s="59" customFormat="1" ht="12.75">
      <c r="A70" s="119" t="s">
        <v>1299</v>
      </c>
      <c r="B70" s="110" t="s">
        <v>416</v>
      </c>
      <c r="C70" s="115"/>
      <c r="D70" s="74"/>
      <c r="E70" s="61"/>
      <c r="F70" s="69"/>
      <c r="G70" s="66"/>
      <c r="H70" s="107"/>
      <c r="I70" s="165"/>
    </row>
    <row r="71" spans="1:9" s="59" customFormat="1" ht="12.75">
      <c r="A71" s="119" t="s">
        <v>1153</v>
      </c>
      <c r="B71" s="110" t="s">
        <v>254</v>
      </c>
      <c r="C71" s="115"/>
      <c r="D71" s="74"/>
      <c r="E71" s="61"/>
      <c r="F71" s="69"/>
      <c r="G71" s="73"/>
      <c r="H71" s="107"/>
      <c r="I71" s="165"/>
    </row>
    <row r="72" spans="1:9" s="59" customFormat="1" ht="12.75">
      <c r="A72" s="119"/>
      <c r="B72" s="110" t="s">
        <v>514</v>
      </c>
      <c r="C72" s="115"/>
      <c r="D72" s="74"/>
      <c r="E72" s="61"/>
      <c r="F72" s="69"/>
      <c r="G72" s="73"/>
      <c r="H72" s="107"/>
      <c r="I72" s="165"/>
    </row>
    <row r="73" spans="1:9" s="59" customFormat="1" ht="12.75">
      <c r="A73" s="119" t="s">
        <v>198</v>
      </c>
      <c r="B73" s="110" t="s">
        <v>270</v>
      </c>
      <c r="C73" s="115"/>
      <c r="D73" s="74"/>
      <c r="E73" s="61"/>
      <c r="F73" s="69"/>
      <c r="G73" s="73"/>
      <c r="H73" s="107"/>
      <c r="I73" s="165"/>
    </row>
    <row r="74" spans="1:9" s="59" customFormat="1" ht="12.75">
      <c r="A74" s="119"/>
      <c r="B74" s="110" t="s">
        <v>407</v>
      </c>
      <c r="C74" s="115"/>
      <c r="D74" s="74"/>
      <c r="E74" s="61"/>
      <c r="F74" s="69"/>
      <c r="G74" s="73"/>
      <c r="H74" s="107"/>
      <c r="I74" s="165"/>
    </row>
    <row r="75" spans="1:9" s="59" customFormat="1" ht="12.75">
      <c r="A75" s="119" t="s">
        <v>942</v>
      </c>
      <c r="B75" s="110" t="s">
        <v>371</v>
      </c>
      <c r="C75" s="115"/>
      <c r="D75" s="74"/>
      <c r="E75" s="61"/>
      <c r="F75" s="69"/>
      <c r="G75" s="73"/>
      <c r="H75" s="107"/>
      <c r="I75" s="165"/>
    </row>
    <row r="76" spans="1:9" s="59" customFormat="1" ht="12.75">
      <c r="A76" s="119" t="s">
        <v>1185</v>
      </c>
      <c r="B76" s="110" t="s">
        <v>1248</v>
      </c>
      <c r="C76" s="115"/>
      <c r="D76" s="74"/>
      <c r="E76" s="61"/>
      <c r="F76" s="69"/>
      <c r="G76" s="118"/>
      <c r="H76" s="107"/>
      <c r="I76" s="165"/>
    </row>
    <row r="77" spans="1:9" s="59" customFormat="1" ht="12.75">
      <c r="A77" s="119" t="s">
        <v>216</v>
      </c>
      <c r="B77" s="110" t="s">
        <v>215</v>
      </c>
      <c r="C77" s="115"/>
      <c r="D77" s="74"/>
      <c r="E77" s="61"/>
      <c r="F77" s="69"/>
      <c r="G77" s="118"/>
      <c r="H77" s="107"/>
      <c r="I77" s="165"/>
    </row>
    <row r="78" spans="1:9" s="59" customFormat="1" ht="12.75">
      <c r="A78" s="119"/>
      <c r="B78" s="110"/>
      <c r="C78" s="115"/>
      <c r="D78" s="74"/>
      <c r="E78" s="61"/>
      <c r="F78" s="69"/>
      <c r="G78" s="118" t="s">
        <v>511</v>
      </c>
      <c r="H78" s="107"/>
      <c r="I78" s="165"/>
    </row>
    <row r="79" spans="1:9" s="59" customFormat="1" ht="21" customHeight="1">
      <c r="A79" s="119"/>
      <c r="B79" s="110"/>
      <c r="C79" s="115"/>
      <c r="D79" s="74"/>
      <c r="E79" s="61"/>
      <c r="F79" s="69"/>
      <c r="G79" s="118"/>
      <c r="H79" s="107"/>
      <c r="I79" s="165"/>
    </row>
    <row r="80" spans="1:8" s="73" customFormat="1" ht="15.75">
      <c r="A80" s="90" t="s">
        <v>701</v>
      </c>
      <c r="B80" s="90"/>
      <c r="C80" s="103"/>
      <c r="D80" s="90"/>
      <c r="E80" s="95" t="s">
        <v>631</v>
      </c>
      <c r="F80" s="94" t="s">
        <v>908</v>
      </c>
      <c r="G80" s="60">
        <f>VLOOKUP(E80,'Cjenik-DELL'!A:I,5,FALSE)</f>
        <v>11990</v>
      </c>
      <c r="H80" s="114"/>
    </row>
    <row r="81" spans="1:9" s="59" customFormat="1" ht="12.75">
      <c r="A81" s="119" t="s">
        <v>686</v>
      </c>
      <c r="B81" s="110" t="s">
        <v>867</v>
      </c>
      <c r="C81" s="115"/>
      <c r="D81" s="74"/>
      <c r="E81" s="61"/>
      <c r="F81" s="69"/>
      <c r="G81" s="66"/>
      <c r="H81" s="107"/>
      <c r="I81" s="165"/>
    </row>
    <row r="82" spans="1:9" s="59" customFormat="1" ht="12.75">
      <c r="A82" s="119"/>
      <c r="B82" s="110" t="s">
        <v>991</v>
      </c>
      <c r="C82" s="115"/>
      <c r="D82" s="74"/>
      <c r="E82" s="61"/>
      <c r="F82" s="69"/>
      <c r="G82" s="66"/>
      <c r="H82" s="107"/>
      <c r="I82" s="165"/>
    </row>
    <row r="83" spans="1:9" s="59" customFormat="1" ht="12.75">
      <c r="A83" s="119" t="s">
        <v>1109</v>
      </c>
      <c r="B83" s="110" t="s">
        <v>359</v>
      </c>
      <c r="C83" s="115"/>
      <c r="D83" s="74"/>
      <c r="E83" s="61"/>
      <c r="F83" s="69"/>
      <c r="G83" s="66"/>
      <c r="H83" s="107"/>
      <c r="I83" s="165"/>
    </row>
    <row r="84" spans="1:9" s="59" customFormat="1" ht="12.75">
      <c r="A84" s="119" t="s">
        <v>510</v>
      </c>
      <c r="B84" s="110" t="s">
        <v>801</v>
      </c>
      <c r="C84" s="115"/>
      <c r="D84" s="74"/>
      <c r="E84" s="61"/>
      <c r="F84" s="69"/>
      <c r="G84" s="66"/>
      <c r="H84" s="107"/>
      <c r="I84" s="165"/>
    </row>
    <row r="85" spans="1:9" s="59" customFormat="1" ht="12.75">
      <c r="A85" s="119" t="s">
        <v>977</v>
      </c>
      <c r="B85" s="110" t="s">
        <v>1183</v>
      </c>
      <c r="C85" s="115"/>
      <c r="D85" s="74"/>
      <c r="E85" s="61"/>
      <c r="F85" s="69"/>
      <c r="G85" s="66"/>
      <c r="H85" s="107"/>
      <c r="I85" s="165"/>
    </row>
    <row r="86" spans="1:9" s="59" customFormat="1" ht="12.75">
      <c r="A86" s="119" t="s">
        <v>839</v>
      </c>
      <c r="B86" s="59" t="s">
        <v>771</v>
      </c>
      <c r="C86" s="115"/>
      <c r="D86" s="74"/>
      <c r="E86" s="61"/>
      <c r="F86" s="69"/>
      <c r="G86" s="66"/>
      <c r="H86" s="107"/>
      <c r="I86" s="165"/>
    </row>
    <row r="87" spans="1:9" s="59" customFormat="1" ht="12.75">
      <c r="A87" s="119" t="s">
        <v>1220</v>
      </c>
      <c r="B87" s="62" t="s">
        <v>1044</v>
      </c>
      <c r="C87" s="115"/>
      <c r="D87" s="74"/>
      <c r="E87" s="61"/>
      <c r="F87" s="69"/>
      <c r="G87" s="66"/>
      <c r="H87" s="107"/>
      <c r="I87" s="165"/>
    </row>
    <row r="88" spans="1:9" s="59" customFormat="1" ht="12.75">
      <c r="A88" s="119" t="s">
        <v>266</v>
      </c>
      <c r="B88" s="110" t="s">
        <v>320</v>
      </c>
      <c r="C88" s="115"/>
      <c r="D88" s="74"/>
      <c r="E88" s="61"/>
      <c r="F88" s="69"/>
      <c r="G88" s="66"/>
      <c r="H88" s="107"/>
      <c r="I88" s="165"/>
    </row>
    <row r="89" spans="1:9" s="59" customFormat="1" ht="12.75">
      <c r="A89" s="119"/>
      <c r="B89" s="110" t="s">
        <v>657</v>
      </c>
      <c r="C89" s="115"/>
      <c r="D89" s="74"/>
      <c r="E89" s="61"/>
      <c r="F89" s="69"/>
      <c r="G89" s="66"/>
      <c r="H89" s="107"/>
      <c r="I89" s="165"/>
    </row>
    <row r="90" spans="1:9" s="59" customFormat="1" ht="12.75">
      <c r="A90" s="119" t="s">
        <v>1299</v>
      </c>
      <c r="B90" s="110" t="s">
        <v>416</v>
      </c>
      <c r="C90" s="115"/>
      <c r="D90" s="74"/>
      <c r="E90" s="61"/>
      <c r="F90" s="69"/>
      <c r="G90" s="66"/>
      <c r="H90" s="107"/>
      <c r="I90" s="165"/>
    </row>
    <row r="91" spans="1:9" s="59" customFormat="1" ht="12.75">
      <c r="A91" s="119" t="s">
        <v>1153</v>
      </c>
      <c r="B91" s="110" t="s">
        <v>573</v>
      </c>
      <c r="C91" s="115"/>
      <c r="D91" s="74"/>
      <c r="E91" s="61"/>
      <c r="F91" s="69"/>
      <c r="G91" s="73"/>
      <c r="H91" s="107"/>
      <c r="I91" s="165"/>
    </row>
    <row r="92" spans="1:9" s="59" customFormat="1" ht="12.75">
      <c r="A92" s="119"/>
      <c r="B92" s="110" t="s">
        <v>421</v>
      </c>
      <c r="C92" s="115"/>
      <c r="D92" s="74"/>
      <c r="E92" s="61"/>
      <c r="F92" s="69"/>
      <c r="G92" s="73"/>
      <c r="H92" s="107"/>
      <c r="I92" s="165"/>
    </row>
    <row r="93" spans="1:9" s="59" customFormat="1" ht="12.75">
      <c r="A93" s="119" t="s">
        <v>942</v>
      </c>
      <c r="B93" s="110" t="s">
        <v>1262</v>
      </c>
      <c r="C93" s="115"/>
      <c r="D93" s="74"/>
      <c r="E93" s="61"/>
      <c r="F93" s="69"/>
      <c r="G93" s="73"/>
      <c r="H93" s="107"/>
      <c r="I93" s="165"/>
    </row>
    <row r="94" spans="1:9" s="59" customFormat="1" ht="12.75">
      <c r="A94" s="119" t="s">
        <v>1185</v>
      </c>
      <c r="B94" s="110" t="s">
        <v>1248</v>
      </c>
      <c r="C94" s="115"/>
      <c r="D94" s="74"/>
      <c r="E94" s="61"/>
      <c r="F94" s="69"/>
      <c r="G94" s="118"/>
      <c r="H94" s="107"/>
      <c r="I94" s="165"/>
    </row>
    <row r="95" spans="1:9" s="59" customFormat="1" ht="12.75">
      <c r="A95" s="119" t="s">
        <v>216</v>
      </c>
      <c r="B95" s="110" t="s">
        <v>215</v>
      </c>
      <c r="C95" s="115"/>
      <c r="D95" s="74"/>
      <c r="E95" s="61"/>
      <c r="F95" s="69"/>
      <c r="G95" s="118"/>
      <c r="H95" s="107"/>
      <c r="I95" s="165"/>
    </row>
    <row r="96" spans="1:9" s="59" customFormat="1" ht="12.75">
      <c r="A96" s="119"/>
      <c r="B96" s="110"/>
      <c r="C96" s="115"/>
      <c r="D96" s="74"/>
      <c r="E96" s="61"/>
      <c r="F96" s="69"/>
      <c r="G96" s="118" t="s">
        <v>511</v>
      </c>
      <c r="H96" s="107"/>
      <c r="I96" s="165"/>
    </row>
    <row r="97" spans="1:8" ht="12.75">
      <c r="A97" s="166"/>
      <c r="B97" s="167"/>
      <c r="C97" s="168"/>
      <c r="D97" s="169"/>
      <c r="E97" s="166"/>
      <c r="F97" s="170"/>
      <c r="G97" s="168"/>
      <c r="H97" s="109"/>
    </row>
    <row r="98" spans="1:8" ht="12.75">
      <c r="A98" s="82"/>
      <c r="B98" s="83"/>
      <c r="C98" s="84"/>
      <c r="D98" s="85" t="str">
        <f>'Cjenik-DELL'!H1</f>
        <v>20.2.2024</v>
      </c>
      <c r="E98" s="82"/>
      <c r="F98" s="83"/>
      <c r="G98" s="84"/>
      <c r="H98" s="109"/>
    </row>
    <row r="99" spans="1:8" ht="12.75">
      <c r="A99" s="82"/>
      <c r="B99" s="83"/>
      <c r="C99" s="84"/>
      <c r="D99" s="88" t="s">
        <v>1307</v>
      </c>
      <c r="E99" s="82"/>
      <c r="F99" s="83"/>
      <c r="G99" s="84"/>
      <c r="H99" s="101"/>
    </row>
  </sheetData>
  <sheetProtection sheet="1" objects="1" scenarios="1"/>
  <printOptions horizontalCentered="1"/>
  <pageMargins left="0.3937007874015748" right="0.1968503937007874" top="0.2755905511811024" bottom="0" header="0" footer="0"/>
  <pageSetup horizontalDpi="96" verticalDpi="96" orientation="portrait" paperSize="9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IJ319"/>
  <sheetViews>
    <sheetView tabSelected="1" zoomScale="115" zoomScaleNormal="115" workbookViewId="0" topLeftCell="A1">
      <selection activeCell="A4" sqref="A4"/>
    </sheetView>
  </sheetViews>
  <sheetFormatPr defaultColWidth="2.75390625" defaultRowHeight="12.75"/>
  <cols>
    <col min="1" max="1" width="9.625" style="1" customWidth="1"/>
    <col min="2" max="2" width="16.75390625" style="1" customWidth="1"/>
    <col min="3" max="3" width="73.375" style="8" customWidth="1"/>
    <col min="4" max="4" width="7.00390625" style="1" customWidth="1"/>
    <col min="5" max="5" width="8.375" style="1" customWidth="1"/>
    <col min="6" max="6" width="2.75390625" style="9" customWidth="1"/>
    <col min="7" max="7" width="6.00390625" style="1" customWidth="1"/>
    <col min="8" max="8" width="8.625" style="1" customWidth="1"/>
    <col min="9" max="9" width="11.625" style="1" customWidth="1"/>
    <col min="10" max="244" width="2.75390625" style="158" customWidth="1"/>
  </cols>
  <sheetData>
    <row r="1" spans="1:9" ht="13.5" customHeight="1">
      <c r="A1" s="127"/>
      <c r="B1" s="128"/>
      <c r="C1" s="129"/>
      <c r="D1" s="203" t="s">
        <v>747</v>
      </c>
      <c r="E1" s="203"/>
      <c r="F1" s="203"/>
      <c r="G1" s="203"/>
      <c r="H1" s="204" t="s">
        <v>76</v>
      </c>
      <c r="I1" s="204"/>
    </row>
    <row r="2" spans="1:9" ht="13.5" customHeight="1">
      <c r="A2" s="127"/>
      <c r="B2" s="128"/>
      <c r="C2" s="129"/>
      <c r="D2" s="202" t="s">
        <v>46</v>
      </c>
      <c r="E2" s="202"/>
      <c r="F2" s="202"/>
      <c r="G2" s="202"/>
      <c r="H2" s="202"/>
      <c r="I2" s="202"/>
    </row>
    <row r="3" spans="1:9" ht="13.5" customHeight="1">
      <c r="A3" s="127"/>
      <c r="B3" s="128"/>
      <c r="C3" s="129"/>
      <c r="D3" s="202"/>
      <c r="E3" s="202"/>
      <c r="F3" s="202"/>
      <c r="G3" s="202"/>
      <c r="H3" s="202"/>
      <c r="I3" s="202"/>
    </row>
    <row r="4" spans="1:9" s="126" customFormat="1" ht="15" customHeight="1">
      <c r="A4" s="121" t="s">
        <v>932</v>
      </c>
      <c r="B4" s="121" t="s">
        <v>156</v>
      </c>
      <c r="C4" s="121" t="s">
        <v>997</v>
      </c>
      <c r="D4" s="121" t="s">
        <v>452</v>
      </c>
      <c r="E4" s="121" t="s">
        <v>492</v>
      </c>
      <c r="F4" s="122" t="s">
        <v>79</v>
      </c>
      <c r="G4" s="121" t="s">
        <v>1312</v>
      </c>
      <c r="H4" s="121" t="s">
        <v>297</v>
      </c>
      <c r="I4" s="121" t="s">
        <v>728</v>
      </c>
    </row>
    <row r="5" spans="1:244" s="35" customFormat="1" ht="12.75">
      <c r="A5" s="3"/>
      <c r="B5" s="4"/>
      <c r="C5" s="5" t="s">
        <v>150</v>
      </c>
      <c r="D5" s="4"/>
      <c r="E5" s="4"/>
      <c r="F5" s="10"/>
      <c r="G5" s="4"/>
      <c r="H5" s="4"/>
      <c r="I5" s="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</row>
    <row r="6" spans="1:244" s="7" customFormat="1" ht="12" customHeight="1">
      <c r="A6" s="130" t="s">
        <v>598</v>
      </c>
      <c r="B6" s="192" t="s">
        <v>949</v>
      </c>
      <c r="C6" s="192" t="s">
        <v>373</v>
      </c>
      <c r="D6" s="132" t="s">
        <v>211</v>
      </c>
      <c r="E6" s="133">
        <v>395</v>
      </c>
      <c r="F6" s="134" t="s">
        <v>309</v>
      </c>
      <c r="G6" s="135"/>
      <c r="H6" s="136" t="s">
        <v>771</v>
      </c>
      <c r="I6" s="132" t="s">
        <v>778</v>
      </c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</row>
    <row r="7" spans="1:244" s="7" customFormat="1" ht="12" customHeight="1">
      <c r="A7" s="130" t="s">
        <v>63</v>
      </c>
      <c r="B7" s="192" t="s">
        <v>949</v>
      </c>
      <c r="C7" s="192" t="s">
        <v>900</v>
      </c>
      <c r="D7" s="132" t="s">
        <v>211</v>
      </c>
      <c r="E7" s="133">
        <v>519</v>
      </c>
      <c r="F7" s="134" t="s">
        <v>309</v>
      </c>
      <c r="G7" s="135"/>
      <c r="H7" s="136" t="s">
        <v>771</v>
      </c>
      <c r="I7" s="132" t="s">
        <v>778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</row>
    <row r="8" spans="1:244" s="7" customFormat="1" ht="12" customHeight="1">
      <c r="A8" s="130" t="s">
        <v>876</v>
      </c>
      <c r="B8" s="192" t="s">
        <v>949</v>
      </c>
      <c r="C8" s="192" t="s">
        <v>959</v>
      </c>
      <c r="D8" s="132" t="s">
        <v>211</v>
      </c>
      <c r="E8" s="193">
        <v>585</v>
      </c>
      <c r="F8" s="134" t="s">
        <v>720</v>
      </c>
      <c r="G8" s="135"/>
      <c r="H8" s="136" t="s">
        <v>771</v>
      </c>
      <c r="I8" s="132" t="s">
        <v>778</v>
      </c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</row>
    <row r="9" spans="1:244" s="7" customFormat="1" ht="12" customHeight="1">
      <c r="A9" s="130" t="s">
        <v>877</v>
      </c>
      <c r="B9" s="192" t="s">
        <v>949</v>
      </c>
      <c r="C9" s="192" t="s">
        <v>473</v>
      </c>
      <c r="D9" s="132" t="s">
        <v>211</v>
      </c>
      <c r="E9" s="193">
        <v>689</v>
      </c>
      <c r="F9" s="134" t="s">
        <v>720</v>
      </c>
      <c r="G9" s="135"/>
      <c r="H9" s="136" t="s">
        <v>771</v>
      </c>
      <c r="I9" s="132" t="s">
        <v>778</v>
      </c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</row>
    <row r="10" spans="1:244" s="7" customFormat="1" ht="12" customHeight="1">
      <c r="A10" s="130" t="s">
        <v>56</v>
      </c>
      <c r="B10" s="192" t="s">
        <v>564</v>
      </c>
      <c r="C10" s="192" t="s">
        <v>959</v>
      </c>
      <c r="D10" s="132" t="s">
        <v>211</v>
      </c>
      <c r="E10" s="133">
        <v>585</v>
      </c>
      <c r="F10" s="134" t="s">
        <v>771</v>
      </c>
      <c r="G10" s="135"/>
      <c r="H10" s="136" t="s">
        <v>771</v>
      </c>
      <c r="I10" s="132" t="s">
        <v>778</v>
      </c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</row>
    <row r="11" spans="1:244" s="7" customFormat="1" ht="12" customHeight="1">
      <c r="A11" s="130" t="s">
        <v>845</v>
      </c>
      <c r="B11" s="192" t="s">
        <v>564</v>
      </c>
      <c r="C11" s="192" t="s">
        <v>1102</v>
      </c>
      <c r="D11" s="132" t="s">
        <v>211</v>
      </c>
      <c r="E11" s="133">
        <v>729</v>
      </c>
      <c r="F11" s="134" t="s">
        <v>309</v>
      </c>
      <c r="G11" s="135"/>
      <c r="H11" s="136" t="s">
        <v>771</v>
      </c>
      <c r="I11" s="132" t="s">
        <v>778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</row>
    <row r="12" spans="1:244" s="7" customFormat="1" ht="12" customHeight="1">
      <c r="A12" s="130" t="s">
        <v>54</v>
      </c>
      <c r="B12" s="192" t="s">
        <v>881</v>
      </c>
      <c r="C12" s="192" t="s">
        <v>587</v>
      </c>
      <c r="D12" s="132" t="s">
        <v>211</v>
      </c>
      <c r="E12" s="133">
        <v>589</v>
      </c>
      <c r="F12" s="134" t="s">
        <v>720</v>
      </c>
      <c r="G12" s="135"/>
      <c r="H12" s="136" t="s">
        <v>771</v>
      </c>
      <c r="I12" s="132" t="s">
        <v>778</v>
      </c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</row>
    <row r="13" spans="1:244" s="7" customFormat="1" ht="12" customHeight="1">
      <c r="A13" s="130" t="s">
        <v>55</v>
      </c>
      <c r="B13" s="192" t="s">
        <v>881</v>
      </c>
      <c r="C13" s="192" t="s">
        <v>1046</v>
      </c>
      <c r="D13" s="132" t="s">
        <v>211</v>
      </c>
      <c r="E13" s="133">
        <v>755</v>
      </c>
      <c r="F13" s="134" t="s">
        <v>309</v>
      </c>
      <c r="G13" s="135"/>
      <c r="H13" s="136" t="s">
        <v>771</v>
      </c>
      <c r="I13" s="132" t="s">
        <v>778</v>
      </c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</row>
    <row r="14" spans="1:244" s="7" customFormat="1" ht="12" customHeight="1">
      <c r="A14" s="130" t="s">
        <v>53</v>
      </c>
      <c r="B14" s="192" t="s">
        <v>97</v>
      </c>
      <c r="C14" s="192" t="s">
        <v>659</v>
      </c>
      <c r="D14" s="132" t="s">
        <v>211</v>
      </c>
      <c r="E14" s="133">
        <v>1189</v>
      </c>
      <c r="F14" s="134" t="s">
        <v>771</v>
      </c>
      <c r="G14" s="135"/>
      <c r="H14" s="136" t="s">
        <v>771</v>
      </c>
      <c r="I14" s="132" t="s">
        <v>778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</row>
    <row r="15" spans="1:244" s="7" customFormat="1" ht="12" customHeight="1">
      <c r="A15" s="130" t="s">
        <v>1058</v>
      </c>
      <c r="B15" s="192" t="s">
        <v>1276</v>
      </c>
      <c r="C15" s="192" t="s">
        <v>687</v>
      </c>
      <c r="D15" s="132" t="s">
        <v>211</v>
      </c>
      <c r="E15" s="133">
        <v>1079</v>
      </c>
      <c r="F15" s="134" t="s">
        <v>309</v>
      </c>
      <c r="G15" s="135"/>
      <c r="H15" s="136" t="s">
        <v>771</v>
      </c>
      <c r="I15" s="132" t="s">
        <v>778</v>
      </c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</row>
    <row r="16" spans="1:244" s="7" customFormat="1" ht="12" customHeight="1">
      <c r="A16" s="130" t="s">
        <v>1059</v>
      </c>
      <c r="B16" s="192" t="s">
        <v>394</v>
      </c>
      <c r="C16" s="192" t="s">
        <v>401</v>
      </c>
      <c r="D16" s="132" t="s">
        <v>211</v>
      </c>
      <c r="E16" s="133">
        <v>1049</v>
      </c>
      <c r="F16" s="134" t="s">
        <v>309</v>
      </c>
      <c r="G16" s="135"/>
      <c r="H16" s="136" t="s">
        <v>771</v>
      </c>
      <c r="I16" s="132" t="s">
        <v>778</v>
      </c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</row>
    <row r="17" spans="1:244" s="7" customFormat="1" ht="12" customHeight="1">
      <c r="A17" s="130" t="s">
        <v>1056</v>
      </c>
      <c r="B17" s="192" t="s">
        <v>468</v>
      </c>
      <c r="C17" s="192" t="s">
        <v>546</v>
      </c>
      <c r="D17" s="132" t="s">
        <v>211</v>
      </c>
      <c r="E17" s="133">
        <v>1039</v>
      </c>
      <c r="F17" s="134" t="s">
        <v>309</v>
      </c>
      <c r="G17" s="135"/>
      <c r="H17" s="136" t="s">
        <v>122</v>
      </c>
      <c r="I17" s="132" t="s">
        <v>778</v>
      </c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</row>
    <row r="18" spans="1:244" s="7" customFormat="1" ht="12" customHeight="1">
      <c r="A18" s="130" t="s">
        <v>335</v>
      </c>
      <c r="B18" s="192" t="s">
        <v>468</v>
      </c>
      <c r="C18" s="192" t="s">
        <v>390</v>
      </c>
      <c r="D18" s="132" t="s">
        <v>211</v>
      </c>
      <c r="E18" s="133">
        <v>1469</v>
      </c>
      <c r="F18" s="134" t="s">
        <v>309</v>
      </c>
      <c r="G18" s="135"/>
      <c r="H18" s="136" t="s">
        <v>122</v>
      </c>
      <c r="I18" s="132" t="s">
        <v>778</v>
      </c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</row>
    <row r="19" spans="1:244" s="37" customFormat="1" ht="12" customHeight="1">
      <c r="A19" s="3"/>
      <c r="B19" s="4"/>
      <c r="C19" s="5" t="s">
        <v>23</v>
      </c>
      <c r="D19" s="4"/>
      <c r="E19" s="4"/>
      <c r="F19" s="41"/>
      <c r="G19" s="4"/>
      <c r="H19" s="4"/>
      <c r="I19" s="6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</row>
    <row r="20" spans="1:244" s="7" customFormat="1" ht="12" customHeight="1">
      <c r="A20" s="137" t="s">
        <v>911</v>
      </c>
      <c r="B20" s="131" t="s">
        <v>1240</v>
      </c>
      <c r="C20" s="131" t="s">
        <v>286</v>
      </c>
      <c r="D20" s="132" t="s">
        <v>1077</v>
      </c>
      <c r="E20" s="133">
        <v>39</v>
      </c>
      <c r="F20" s="134" t="s">
        <v>771</v>
      </c>
      <c r="G20" s="138"/>
      <c r="H20" s="136" t="s">
        <v>771</v>
      </c>
      <c r="I20" s="132" t="s">
        <v>146</v>
      </c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</row>
    <row r="21" spans="1:244" s="7" customFormat="1" ht="12" customHeight="1">
      <c r="A21" s="137" t="s">
        <v>256</v>
      </c>
      <c r="B21" s="131" t="s">
        <v>133</v>
      </c>
      <c r="C21" s="131" t="s">
        <v>1212</v>
      </c>
      <c r="D21" s="132" t="s">
        <v>1077</v>
      </c>
      <c r="E21" s="133">
        <v>15</v>
      </c>
      <c r="F21" s="134" t="s">
        <v>771</v>
      </c>
      <c r="G21" s="138"/>
      <c r="H21" s="136" t="s">
        <v>771</v>
      </c>
      <c r="I21" s="132" t="s">
        <v>146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</row>
    <row r="22" spans="1:244" s="7" customFormat="1" ht="12" customHeight="1">
      <c r="A22" s="137" t="s">
        <v>255</v>
      </c>
      <c r="B22" s="131" t="s">
        <v>1287</v>
      </c>
      <c r="C22" s="131" t="s">
        <v>178</v>
      </c>
      <c r="D22" s="132" t="s">
        <v>1077</v>
      </c>
      <c r="E22" s="133">
        <v>10</v>
      </c>
      <c r="F22" s="134" t="s">
        <v>771</v>
      </c>
      <c r="G22" s="138"/>
      <c r="H22" s="136" t="s">
        <v>771</v>
      </c>
      <c r="I22" s="132" t="s">
        <v>146</v>
      </c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</row>
    <row r="23" spans="1:244" s="7" customFormat="1" ht="12" customHeight="1">
      <c r="A23" s="137" t="s">
        <v>1253</v>
      </c>
      <c r="B23" s="131" t="s">
        <v>1017</v>
      </c>
      <c r="C23" s="131" t="s">
        <v>387</v>
      </c>
      <c r="D23" s="132" t="s">
        <v>1077</v>
      </c>
      <c r="E23" s="133">
        <v>20</v>
      </c>
      <c r="F23" s="134" t="s">
        <v>720</v>
      </c>
      <c r="G23" s="138"/>
      <c r="H23" s="136" t="s">
        <v>771</v>
      </c>
      <c r="I23" s="132" t="s">
        <v>146</v>
      </c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/>
      <c r="GC23" s="191"/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1"/>
      <c r="GO23" s="191"/>
      <c r="GP23" s="191"/>
      <c r="GQ23" s="191"/>
      <c r="GR23" s="191"/>
      <c r="GS23" s="191"/>
      <c r="GT23" s="191"/>
      <c r="GU23" s="191"/>
      <c r="GV23" s="191"/>
      <c r="GW23" s="191"/>
      <c r="GX23" s="191"/>
      <c r="GY23" s="191"/>
      <c r="GZ23" s="191"/>
      <c r="HA23" s="191"/>
      <c r="HB23" s="191"/>
      <c r="HC23" s="191"/>
      <c r="HD23" s="191"/>
      <c r="HE23" s="191"/>
      <c r="HF23" s="191"/>
      <c r="HG23" s="191"/>
      <c r="HH23" s="191"/>
      <c r="HI23" s="191"/>
      <c r="HJ23" s="191"/>
      <c r="HK23" s="191"/>
      <c r="HL23" s="191"/>
      <c r="HM23" s="191"/>
      <c r="HN23" s="191"/>
      <c r="HO23" s="191"/>
      <c r="HP23" s="191"/>
      <c r="HQ23" s="191"/>
      <c r="HR23" s="191"/>
      <c r="HS23" s="191"/>
      <c r="HT23" s="191"/>
      <c r="HU23" s="191"/>
      <c r="HV23" s="191"/>
      <c r="HW23" s="191"/>
      <c r="HX23" s="191"/>
      <c r="HY23" s="191"/>
      <c r="HZ23" s="191"/>
      <c r="IA23" s="191"/>
      <c r="IB23" s="191"/>
      <c r="IC23" s="191"/>
      <c r="ID23" s="191"/>
      <c r="IE23" s="191"/>
      <c r="IF23" s="191"/>
      <c r="IG23" s="191"/>
      <c r="IH23" s="191"/>
      <c r="II23" s="191"/>
      <c r="IJ23" s="191"/>
    </row>
    <row r="24" spans="1:244" s="7" customFormat="1" ht="12" customHeight="1">
      <c r="A24" s="137" t="s">
        <v>915</v>
      </c>
      <c r="B24" s="131" t="s">
        <v>967</v>
      </c>
      <c r="C24" s="131" t="s">
        <v>656</v>
      </c>
      <c r="D24" s="132" t="s">
        <v>1077</v>
      </c>
      <c r="E24" s="133">
        <v>15</v>
      </c>
      <c r="F24" s="134" t="s">
        <v>720</v>
      </c>
      <c r="G24" s="138"/>
      <c r="H24" s="136" t="s">
        <v>771</v>
      </c>
      <c r="I24" s="132" t="s">
        <v>146</v>
      </c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1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1"/>
      <c r="HO24" s="191"/>
      <c r="HP24" s="191"/>
      <c r="HQ24" s="191"/>
      <c r="HR24" s="191"/>
      <c r="HS24" s="191"/>
      <c r="HT24" s="191"/>
      <c r="HU24" s="191"/>
      <c r="HV24" s="191"/>
      <c r="HW24" s="191"/>
      <c r="HX24" s="191"/>
      <c r="HY24" s="191"/>
      <c r="HZ24" s="191"/>
      <c r="IA24" s="191"/>
      <c r="IB24" s="191"/>
      <c r="IC24" s="191"/>
      <c r="ID24" s="191"/>
      <c r="IE24" s="191"/>
      <c r="IF24" s="191"/>
      <c r="IG24" s="191"/>
      <c r="IH24" s="191"/>
      <c r="II24" s="191"/>
      <c r="IJ24" s="191"/>
    </row>
    <row r="25" spans="1:244" s="7" customFormat="1" ht="12" customHeight="1">
      <c r="A25" s="139" t="s">
        <v>914</v>
      </c>
      <c r="B25" s="131" t="s">
        <v>786</v>
      </c>
      <c r="C25" s="131" t="s">
        <v>786</v>
      </c>
      <c r="D25" s="132" t="s">
        <v>1077</v>
      </c>
      <c r="E25" s="133">
        <v>69</v>
      </c>
      <c r="F25" s="134" t="s">
        <v>771</v>
      </c>
      <c r="G25" s="138"/>
      <c r="H25" s="136" t="s">
        <v>771</v>
      </c>
      <c r="I25" s="132" t="s">
        <v>146</v>
      </c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  <c r="IA25" s="191"/>
      <c r="IB25" s="191"/>
      <c r="IC25" s="191"/>
      <c r="ID25" s="191"/>
      <c r="IE25" s="191"/>
      <c r="IF25" s="191"/>
      <c r="IG25" s="191"/>
      <c r="IH25" s="191"/>
      <c r="II25" s="191"/>
      <c r="IJ25" s="191"/>
    </row>
    <row r="26" spans="1:244" s="7" customFormat="1" ht="12" customHeight="1">
      <c r="A26" s="139" t="s">
        <v>921</v>
      </c>
      <c r="B26" s="131" t="s">
        <v>650</v>
      </c>
      <c r="C26" s="131" t="s">
        <v>650</v>
      </c>
      <c r="D26" s="132" t="s">
        <v>1077</v>
      </c>
      <c r="E26" s="133">
        <v>179</v>
      </c>
      <c r="F26" s="134" t="s">
        <v>771</v>
      </c>
      <c r="G26" s="138"/>
      <c r="H26" s="136" t="s">
        <v>771</v>
      </c>
      <c r="I26" s="132" t="s">
        <v>146</v>
      </c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  <c r="IA26" s="191"/>
      <c r="IB26" s="191"/>
      <c r="IC26" s="191"/>
      <c r="ID26" s="191"/>
      <c r="IE26" s="191"/>
      <c r="IF26" s="191"/>
      <c r="IG26" s="191"/>
      <c r="IH26" s="191"/>
      <c r="II26" s="191"/>
      <c r="IJ26" s="191"/>
    </row>
    <row r="27" spans="1:244" s="7" customFormat="1" ht="12" customHeight="1">
      <c r="A27" s="139" t="s">
        <v>920</v>
      </c>
      <c r="B27" s="131" t="s">
        <v>1008</v>
      </c>
      <c r="C27" s="131" t="s">
        <v>794</v>
      </c>
      <c r="D27" s="132" t="s">
        <v>1077</v>
      </c>
      <c r="E27" s="133">
        <v>229</v>
      </c>
      <c r="F27" s="134" t="s">
        <v>771</v>
      </c>
      <c r="G27" s="138"/>
      <c r="H27" s="136" t="s">
        <v>771</v>
      </c>
      <c r="I27" s="132" t="s">
        <v>146</v>
      </c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</row>
    <row r="28" spans="1:244" s="37" customFormat="1" ht="12" customHeight="1">
      <c r="A28" s="3"/>
      <c r="B28" s="4"/>
      <c r="C28" s="5" t="s">
        <v>850</v>
      </c>
      <c r="D28" s="4"/>
      <c r="E28" s="4"/>
      <c r="F28" s="41"/>
      <c r="G28" s="4"/>
      <c r="H28" s="4"/>
      <c r="I28" s="6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</row>
    <row r="29" spans="1:244" s="7" customFormat="1" ht="12" customHeight="1">
      <c r="A29" s="140" t="s">
        <v>868</v>
      </c>
      <c r="B29" s="192" t="s">
        <v>1111</v>
      </c>
      <c r="C29" s="192" t="s">
        <v>209</v>
      </c>
      <c r="D29" s="132" t="s">
        <v>627</v>
      </c>
      <c r="E29" s="193">
        <v>99</v>
      </c>
      <c r="F29" s="134" t="s">
        <v>771</v>
      </c>
      <c r="G29" s="138"/>
      <c r="H29" s="136" t="s">
        <v>771</v>
      </c>
      <c r="I29" s="132" t="s">
        <v>15</v>
      </c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</row>
    <row r="30" spans="1:244" s="7" customFormat="1" ht="12" customHeight="1">
      <c r="A30" s="140" t="s">
        <v>634</v>
      </c>
      <c r="B30" s="192" t="s">
        <v>558</v>
      </c>
      <c r="C30" s="192" t="s">
        <v>319</v>
      </c>
      <c r="D30" s="132" t="s">
        <v>627</v>
      </c>
      <c r="E30" s="193">
        <v>109</v>
      </c>
      <c r="F30" s="134" t="s">
        <v>309</v>
      </c>
      <c r="G30" s="138"/>
      <c r="H30" s="136" t="s">
        <v>771</v>
      </c>
      <c r="I30" s="132" t="s">
        <v>15</v>
      </c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</row>
    <row r="31" spans="1:244" s="7" customFormat="1" ht="12" customHeight="1">
      <c r="A31" s="140" t="s">
        <v>1288</v>
      </c>
      <c r="B31" s="192" t="s">
        <v>1113</v>
      </c>
      <c r="C31" s="192" t="s">
        <v>25</v>
      </c>
      <c r="D31" s="132" t="s">
        <v>627</v>
      </c>
      <c r="E31" s="193">
        <v>155</v>
      </c>
      <c r="F31" s="134" t="s">
        <v>720</v>
      </c>
      <c r="G31" s="138"/>
      <c r="H31" s="136" t="s">
        <v>771</v>
      </c>
      <c r="I31" s="132" t="s">
        <v>15</v>
      </c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</row>
    <row r="32" spans="1:244" s="7" customFormat="1" ht="12" customHeight="1">
      <c r="A32" s="140" t="s">
        <v>1337</v>
      </c>
      <c r="B32" s="192" t="s">
        <v>833</v>
      </c>
      <c r="C32" s="192" t="s">
        <v>1310</v>
      </c>
      <c r="D32" s="132" t="s">
        <v>627</v>
      </c>
      <c r="E32" s="193">
        <v>102</v>
      </c>
      <c r="F32" s="134" t="s">
        <v>309</v>
      </c>
      <c r="G32" s="138"/>
      <c r="H32" s="136" t="s">
        <v>771</v>
      </c>
      <c r="I32" s="132" t="s">
        <v>15</v>
      </c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</row>
    <row r="33" spans="1:244" s="7" customFormat="1" ht="12" customHeight="1">
      <c r="A33" s="140" t="s">
        <v>0</v>
      </c>
      <c r="B33" s="192" t="s">
        <v>1025</v>
      </c>
      <c r="C33" s="192" t="s">
        <v>719</v>
      </c>
      <c r="D33" s="132" t="s">
        <v>627</v>
      </c>
      <c r="E33" s="193">
        <v>137</v>
      </c>
      <c r="F33" s="134" t="s">
        <v>309</v>
      </c>
      <c r="G33" s="138"/>
      <c r="H33" s="136" t="s">
        <v>771</v>
      </c>
      <c r="I33" s="132" t="s">
        <v>15</v>
      </c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</row>
    <row r="34" spans="1:244" s="7" customFormat="1" ht="12" customHeight="1">
      <c r="A34" s="140" t="s">
        <v>865</v>
      </c>
      <c r="B34" s="192" t="s">
        <v>40</v>
      </c>
      <c r="C34" s="192" t="s">
        <v>1223</v>
      </c>
      <c r="D34" s="132" t="s">
        <v>627</v>
      </c>
      <c r="E34" s="193">
        <v>135</v>
      </c>
      <c r="F34" s="134" t="s">
        <v>771</v>
      </c>
      <c r="G34" s="138"/>
      <c r="H34" s="136" t="s">
        <v>771</v>
      </c>
      <c r="I34" s="132" t="s">
        <v>15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</row>
    <row r="35" spans="1:244" s="7" customFormat="1" ht="12" customHeight="1">
      <c r="A35" s="140" t="s">
        <v>864</v>
      </c>
      <c r="B35" s="192" t="s">
        <v>305</v>
      </c>
      <c r="C35" s="192" t="s">
        <v>975</v>
      </c>
      <c r="D35" s="132" t="s">
        <v>627</v>
      </c>
      <c r="E35" s="193">
        <v>107</v>
      </c>
      <c r="F35" s="134" t="s">
        <v>720</v>
      </c>
      <c r="G35" s="138"/>
      <c r="H35" s="136" t="s">
        <v>771</v>
      </c>
      <c r="I35" s="132" t="s">
        <v>15</v>
      </c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</row>
    <row r="36" spans="1:244" s="7" customFormat="1" ht="12" customHeight="1">
      <c r="A36" s="140" t="s">
        <v>389</v>
      </c>
      <c r="B36" s="192" t="s">
        <v>96</v>
      </c>
      <c r="C36" s="192" t="s">
        <v>1004</v>
      </c>
      <c r="D36" s="132" t="s">
        <v>627</v>
      </c>
      <c r="E36" s="193">
        <v>106</v>
      </c>
      <c r="F36" s="134" t="s">
        <v>720</v>
      </c>
      <c r="G36" s="138"/>
      <c r="H36" s="136" t="s">
        <v>771</v>
      </c>
      <c r="I36" s="132" t="s">
        <v>15</v>
      </c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</row>
    <row r="37" spans="1:244" s="7" customFormat="1" ht="12" customHeight="1">
      <c r="A37" s="140" t="s">
        <v>1213</v>
      </c>
      <c r="B37" s="192" t="s">
        <v>431</v>
      </c>
      <c r="C37" s="192" t="s">
        <v>5</v>
      </c>
      <c r="D37" s="132" t="s">
        <v>627</v>
      </c>
      <c r="E37" s="193">
        <v>160</v>
      </c>
      <c r="F37" s="134" t="s">
        <v>720</v>
      </c>
      <c r="G37" s="138"/>
      <c r="H37" s="136" t="s">
        <v>771</v>
      </c>
      <c r="I37" s="132" t="s">
        <v>15</v>
      </c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</row>
    <row r="38" spans="1:244" s="7" customFormat="1" ht="12" customHeight="1">
      <c r="A38" s="140" t="s">
        <v>520</v>
      </c>
      <c r="B38" s="192" t="s">
        <v>1250</v>
      </c>
      <c r="C38" s="192" t="s">
        <v>614</v>
      </c>
      <c r="D38" s="132" t="s">
        <v>627</v>
      </c>
      <c r="E38" s="193">
        <v>220</v>
      </c>
      <c r="F38" s="134" t="s">
        <v>720</v>
      </c>
      <c r="G38" s="138"/>
      <c r="H38" s="136" t="s">
        <v>771</v>
      </c>
      <c r="I38" s="132" t="s">
        <v>15</v>
      </c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</row>
    <row r="39" spans="1:244" s="7" customFormat="1" ht="12" customHeight="1">
      <c r="A39" s="140" t="s">
        <v>530</v>
      </c>
      <c r="B39" s="192" t="s">
        <v>979</v>
      </c>
      <c r="C39" s="192" t="s">
        <v>841</v>
      </c>
      <c r="D39" s="132" t="s">
        <v>627</v>
      </c>
      <c r="E39" s="193">
        <v>186</v>
      </c>
      <c r="F39" s="134" t="s">
        <v>720</v>
      </c>
      <c r="G39" s="138"/>
      <c r="H39" s="136" t="s">
        <v>771</v>
      </c>
      <c r="I39" s="132" t="s">
        <v>15</v>
      </c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</row>
    <row r="40" spans="1:244" s="7" customFormat="1" ht="12" customHeight="1">
      <c r="A40" s="140" t="s">
        <v>261</v>
      </c>
      <c r="B40" s="192" t="s">
        <v>767</v>
      </c>
      <c r="C40" s="192" t="s">
        <v>157</v>
      </c>
      <c r="D40" s="132" t="s">
        <v>627</v>
      </c>
      <c r="E40" s="193">
        <v>249</v>
      </c>
      <c r="F40" s="134" t="s">
        <v>720</v>
      </c>
      <c r="G40" s="138"/>
      <c r="H40" s="136" t="s">
        <v>771</v>
      </c>
      <c r="I40" s="132" t="s">
        <v>15</v>
      </c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</row>
    <row r="41" spans="1:244" s="7" customFormat="1" ht="12" customHeight="1">
      <c r="A41" s="140" t="s">
        <v>180</v>
      </c>
      <c r="B41" s="192" t="s">
        <v>242</v>
      </c>
      <c r="C41" s="192" t="s">
        <v>1151</v>
      </c>
      <c r="D41" s="132" t="s">
        <v>627</v>
      </c>
      <c r="E41" s="193">
        <v>306</v>
      </c>
      <c r="F41" s="134" t="s">
        <v>720</v>
      </c>
      <c r="G41" s="138"/>
      <c r="H41" s="136" t="s">
        <v>771</v>
      </c>
      <c r="I41" s="132" t="s">
        <v>15</v>
      </c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</row>
    <row r="42" spans="1:244" s="7" customFormat="1" ht="12" customHeight="1">
      <c r="A42" s="140" t="s">
        <v>626</v>
      </c>
      <c r="B42" s="192" t="s">
        <v>595</v>
      </c>
      <c r="C42" s="192" t="s">
        <v>1024</v>
      </c>
      <c r="D42" s="132" t="s">
        <v>627</v>
      </c>
      <c r="E42" s="193">
        <v>265</v>
      </c>
      <c r="F42" s="134" t="s">
        <v>309</v>
      </c>
      <c r="G42" s="138"/>
      <c r="H42" s="136" t="s">
        <v>771</v>
      </c>
      <c r="I42" s="132" t="s">
        <v>15</v>
      </c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</row>
    <row r="43" spans="1:244" s="7" customFormat="1" ht="12" customHeight="1">
      <c r="A43" s="140" t="s">
        <v>1037</v>
      </c>
      <c r="B43" s="192" t="s">
        <v>1093</v>
      </c>
      <c r="C43" s="192" t="s">
        <v>1011</v>
      </c>
      <c r="D43" s="132" t="s">
        <v>627</v>
      </c>
      <c r="E43" s="193">
        <v>324</v>
      </c>
      <c r="F43" s="134" t="s">
        <v>309</v>
      </c>
      <c r="G43" s="138"/>
      <c r="H43" s="136" t="s">
        <v>771</v>
      </c>
      <c r="I43" s="132" t="s">
        <v>15</v>
      </c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</row>
    <row r="44" spans="1:244" s="7" customFormat="1" ht="12" customHeight="1">
      <c r="A44" s="140" t="s">
        <v>527</v>
      </c>
      <c r="B44" s="192" t="s">
        <v>941</v>
      </c>
      <c r="C44" s="192" t="s">
        <v>1070</v>
      </c>
      <c r="D44" s="132" t="s">
        <v>627</v>
      </c>
      <c r="E44" s="193">
        <v>232</v>
      </c>
      <c r="F44" s="134" t="s">
        <v>720</v>
      </c>
      <c r="G44" s="138"/>
      <c r="H44" s="136" t="s">
        <v>771</v>
      </c>
      <c r="I44" s="132" t="s">
        <v>15</v>
      </c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</row>
    <row r="45" spans="1:244" s="7" customFormat="1" ht="12" customHeight="1">
      <c r="A45" s="140" t="s">
        <v>526</v>
      </c>
      <c r="B45" s="192" t="s">
        <v>281</v>
      </c>
      <c r="C45" s="192" t="s">
        <v>218</v>
      </c>
      <c r="D45" s="132" t="s">
        <v>627</v>
      </c>
      <c r="E45" s="193">
        <v>127</v>
      </c>
      <c r="F45" s="134" t="s">
        <v>720</v>
      </c>
      <c r="G45" s="138"/>
      <c r="H45" s="136" t="s">
        <v>771</v>
      </c>
      <c r="I45" s="132" t="s">
        <v>15</v>
      </c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</row>
    <row r="46" spans="1:244" s="7" customFormat="1" ht="12" customHeight="1">
      <c r="A46" s="140" t="s">
        <v>525</v>
      </c>
      <c r="B46" s="192" t="s">
        <v>974</v>
      </c>
      <c r="C46" s="192" t="s">
        <v>282</v>
      </c>
      <c r="D46" s="132" t="s">
        <v>627</v>
      </c>
      <c r="E46" s="193">
        <v>159</v>
      </c>
      <c r="F46" s="134" t="s">
        <v>771</v>
      </c>
      <c r="G46" s="138"/>
      <c r="H46" s="136" t="s">
        <v>771</v>
      </c>
      <c r="I46" s="132" t="s">
        <v>15</v>
      </c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</row>
    <row r="47" spans="1:244" s="7" customFormat="1" ht="12" customHeight="1">
      <c r="A47" s="140" t="s">
        <v>517</v>
      </c>
      <c r="B47" s="192" t="s">
        <v>1108</v>
      </c>
      <c r="C47" s="192" t="s">
        <v>276</v>
      </c>
      <c r="D47" s="132" t="s">
        <v>627</v>
      </c>
      <c r="E47" s="193">
        <v>185</v>
      </c>
      <c r="F47" s="134" t="s">
        <v>720</v>
      </c>
      <c r="G47" s="138"/>
      <c r="H47" s="136" t="s">
        <v>771</v>
      </c>
      <c r="I47" s="132" t="s">
        <v>15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</row>
    <row r="48" spans="1:244" s="7" customFormat="1" ht="12" customHeight="1">
      <c r="A48" s="140" t="s">
        <v>872</v>
      </c>
      <c r="B48" s="192" t="s">
        <v>1014</v>
      </c>
      <c r="C48" s="192" t="s">
        <v>251</v>
      </c>
      <c r="D48" s="132" t="s">
        <v>627</v>
      </c>
      <c r="E48" s="193">
        <v>237</v>
      </c>
      <c r="F48" s="134" t="s">
        <v>720</v>
      </c>
      <c r="G48" s="138"/>
      <c r="H48" s="136" t="s">
        <v>771</v>
      </c>
      <c r="I48" s="132" t="s">
        <v>15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</row>
    <row r="49" spans="1:244" s="7" customFormat="1" ht="12" customHeight="1">
      <c r="A49" s="140" t="s">
        <v>524</v>
      </c>
      <c r="B49" s="192" t="s">
        <v>92</v>
      </c>
      <c r="C49" s="192" t="s">
        <v>630</v>
      </c>
      <c r="D49" s="132" t="s">
        <v>627</v>
      </c>
      <c r="E49" s="193">
        <v>304</v>
      </c>
      <c r="F49" s="134" t="s">
        <v>720</v>
      </c>
      <c r="G49" s="138"/>
      <c r="H49" s="136" t="s">
        <v>771</v>
      </c>
      <c r="I49" s="132" t="s">
        <v>15</v>
      </c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</row>
    <row r="50" spans="1:244" s="7" customFormat="1" ht="12" customHeight="1">
      <c r="A50" s="140" t="s">
        <v>1097</v>
      </c>
      <c r="B50" s="192" t="s">
        <v>10</v>
      </c>
      <c r="C50" s="192" t="s">
        <v>663</v>
      </c>
      <c r="D50" s="132" t="s">
        <v>627</v>
      </c>
      <c r="E50" s="193">
        <v>355</v>
      </c>
      <c r="F50" s="134" t="s">
        <v>720</v>
      </c>
      <c r="G50" s="138"/>
      <c r="H50" s="136" t="s">
        <v>771</v>
      </c>
      <c r="I50" s="132" t="s">
        <v>15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</row>
    <row r="51" spans="1:244" s="7" customFormat="1" ht="12" customHeight="1">
      <c r="A51" s="140" t="s">
        <v>194</v>
      </c>
      <c r="B51" s="192" t="s">
        <v>1236</v>
      </c>
      <c r="C51" s="192" t="s">
        <v>810</v>
      </c>
      <c r="D51" s="132" t="s">
        <v>627</v>
      </c>
      <c r="E51" s="193">
        <v>471</v>
      </c>
      <c r="F51" s="134" t="s">
        <v>948</v>
      </c>
      <c r="G51" s="138"/>
      <c r="H51" s="136" t="s">
        <v>771</v>
      </c>
      <c r="I51" s="132" t="s">
        <v>15</v>
      </c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</row>
    <row r="52" spans="1:244" s="7" customFormat="1" ht="12" customHeight="1">
      <c r="A52" s="140" t="s">
        <v>984</v>
      </c>
      <c r="B52" s="192" t="s">
        <v>262</v>
      </c>
      <c r="C52" s="192" t="s">
        <v>554</v>
      </c>
      <c r="D52" s="132" t="s">
        <v>627</v>
      </c>
      <c r="E52" s="193">
        <v>385</v>
      </c>
      <c r="F52" s="134" t="s">
        <v>309</v>
      </c>
      <c r="G52" s="138"/>
      <c r="H52" s="136" t="s">
        <v>771</v>
      </c>
      <c r="I52" s="132" t="s">
        <v>15</v>
      </c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</row>
    <row r="53" spans="1:244" s="7" customFormat="1" ht="12" customHeight="1">
      <c r="A53" s="140" t="s">
        <v>837</v>
      </c>
      <c r="B53" s="192" t="s">
        <v>761</v>
      </c>
      <c r="C53" s="192" t="s">
        <v>419</v>
      </c>
      <c r="D53" s="132" t="s">
        <v>627</v>
      </c>
      <c r="E53" s="193">
        <v>535</v>
      </c>
      <c r="F53" s="134" t="s">
        <v>309</v>
      </c>
      <c r="G53" s="138"/>
      <c r="H53" s="136" t="s">
        <v>771</v>
      </c>
      <c r="I53" s="132" t="s">
        <v>15</v>
      </c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</row>
    <row r="54" spans="1:244" s="7" customFormat="1" ht="12" customHeight="1">
      <c r="A54" s="140" t="s">
        <v>193</v>
      </c>
      <c r="B54" s="192" t="s">
        <v>582</v>
      </c>
      <c r="C54" s="192" t="s">
        <v>729</v>
      </c>
      <c r="D54" s="132" t="s">
        <v>627</v>
      </c>
      <c r="E54" s="193">
        <v>635</v>
      </c>
      <c r="F54" s="134" t="s">
        <v>720</v>
      </c>
      <c r="G54" s="138"/>
      <c r="H54" s="136" t="s">
        <v>771</v>
      </c>
      <c r="I54" s="132" t="s">
        <v>15</v>
      </c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</row>
    <row r="55" spans="1:244" s="7" customFormat="1" ht="12" customHeight="1">
      <c r="A55" s="140" t="s">
        <v>1190</v>
      </c>
      <c r="B55" s="192" t="s">
        <v>1049</v>
      </c>
      <c r="C55" s="192" t="s">
        <v>138</v>
      </c>
      <c r="D55" s="132" t="s">
        <v>627</v>
      </c>
      <c r="E55" s="193">
        <v>611</v>
      </c>
      <c r="F55" s="134" t="s">
        <v>309</v>
      </c>
      <c r="G55" s="138"/>
      <c r="H55" s="136" t="s">
        <v>771</v>
      </c>
      <c r="I55" s="132" t="s">
        <v>535</v>
      </c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</row>
    <row r="56" spans="1:244" s="7" customFormat="1" ht="12" customHeight="1">
      <c r="A56" s="140" t="s">
        <v>862</v>
      </c>
      <c r="B56" s="192" t="s">
        <v>398</v>
      </c>
      <c r="C56" s="192" t="s">
        <v>797</v>
      </c>
      <c r="D56" s="132" t="s">
        <v>627</v>
      </c>
      <c r="E56" s="193">
        <v>395</v>
      </c>
      <c r="F56" s="134" t="s">
        <v>771</v>
      </c>
      <c r="G56" s="138"/>
      <c r="H56" s="136" t="s">
        <v>771</v>
      </c>
      <c r="I56" s="132" t="s">
        <v>535</v>
      </c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</row>
    <row r="57" spans="1:244" s="7" customFormat="1" ht="11.25">
      <c r="A57" s="140" t="s">
        <v>589</v>
      </c>
      <c r="B57" s="192" t="s">
        <v>964</v>
      </c>
      <c r="C57" s="192" t="s">
        <v>142</v>
      </c>
      <c r="D57" s="132" t="s">
        <v>627</v>
      </c>
      <c r="E57" s="193">
        <v>401</v>
      </c>
      <c r="F57" s="134" t="s">
        <v>720</v>
      </c>
      <c r="G57" s="138"/>
      <c r="H57" s="136" t="s">
        <v>771</v>
      </c>
      <c r="I57" s="132" t="s">
        <v>535</v>
      </c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</row>
    <row r="58" spans="1:244" s="7" customFormat="1" ht="11.25">
      <c r="A58" s="140" t="s">
        <v>994</v>
      </c>
      <c r="B58" s="192" t="s">
        <v>519</v>
      </c>
      <c r="C58" s="192" t="s">
        <v>763</v>
      </c>
      <c r="D58" s="132" t="s">
        <v>627</v>
      </c>
      <c r="E58" s="193">
        <v>568</v>
      </c>
      <c r="F58" s="134" t="s">
        <v>771</v>
      </c>
      <c r="G58" s="138"/>
      <c r="H58" s="136" t="s">
        <v>771</v>
      </c>
      <c r="I58" s="132" t="s">
        <v>535</v>
      </c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  <c r="FU58" s="191"/>
      <c r="FV58" s="191"/>
      <c r="FW58" s="191"/>
      <c r="FX58" s="191"/>
      <c r="FY58" s="191"/>
      <c r="FZ58" s="191"/>
      <c r="GA58" s="191"/>
      <c r="GB58" s="191"/>
      <c r="GC58" s="191"/>
      <c r="GD58" s="191"/>
      <c r="GE58" s="191"/>
      <c r="GF58" s="191"/>
      <c r="GG58" s="191"/>
      <c r="GH58" s="191"/>
      <c r="GI58" s="191"/>
      <c r="GJ58" s="191"/>
      <c r="GK58" s="191"/>
      <c r="GL58" s="191"/>
      <c r="GM58" s="191"/>
      <c r="GN58" s="191"/>
      <c r="GO58" s="191"/>
      <c r="GP58" s="191"/>
      <c r="GQ58" s="191"/>
      <c r="GR58" s="191"/>
      <c r="GS58" s="191"/>
      <c r="GT58" s="191"/>
      <c r="GU58" s="191"/>
      <c r="GV58" s="191"/>
      <c r="GW58" s="191"/>
      <c r="GX58" s="191"/>
      <c r="GY58" s="191"/>
      <c r="GZ58" s="191"/>
      <c r="HA58" s="191"/>
      <c r="HB58" s="191"/>
      <c r="HC58" s="191"/>
      <c r="HD58" s="191"/>
      <c r="HE58" s="191"/>
      <c r="HF58" s="191"/>
      <c r="HG58" s="191"/>
      <c r="HH58" s="191"/>
      <c r="HI58" s="191"/>
      <c r="HJ58" s="191"/>
      <c r="HK58" s="191"/>
      <c r="HL58" s="191"/>
      <c r="HM58" s="191"/>
      <c r="HN58" s="191"/>
      <c r="HO58" s="191"/>
      <c r="HP58" s="191"/>
      <c r="HQ58" s="191"/>
      <c r="HR58" s="191"/>
      <c r="HS58" s="191"/>
      <c r="HT58" s="191"/>
      <c r="HU58" s="191"/>
      <c r="HV58" s="191"/>
      <c r="HW58" s="191"/>
      <c r="HX58" s="191"/>
      <c r="HY58" s="191"/>
      <c r="HZ58" s="191"/>
      <c r="IA58" s="191"/>
      <c r="IB58" s="191"/>
      <c r="IC58" s="191"/>
      <c r="ID58" s="191"/>
      <c r="IE58" s="191"/>
      <c r="IF58" s="191"/>
      <c r="IG58" s="191"/>
      <c r="IH58" s="191"/>
      <c r="II58" s="191"/>
      <c r="IJ58" s="191"/>
    </row>
    <row r="59" spans="1:244" s="7" customFormat="1" ht="12" customHeight="1">
      <c r="A59" s="140" t="s">
        <v>191</v>
      </c>
      <c r="B59" s="192" t="s">
        <v>685</v>
      </c>
      <c r="C59" s="192" t="s">
        <v>584</v>
      </c>
      <c r="D59" s="132" t="s">
        <v>627</v>
      </c>
      <c r="E59" s="193">
        <v>978</v>
      </c>
      <c r="F59" s="134" t="s">
        <v>720</v>
      </c>
      <c r="G59" s="138"/>
      <c r="H59" s="136" t="s">
        <v>771</v>
      </c>
      <c r="I59" s="132" t="s">
        <v>535</v>
      </c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  <c r="IA59" s="191"/>
      <c r="IB59" s="191"/>
      <c r="IC59" s="191"/>
      <c r="ID59" s="191"/>
      <c r="IE59" s="191"/>
      <c r="IF59" s="191"/>
      <c r="IG59" s="191"/>
      <c r="IH59" s="191"/>
      <c r="II59" s="191"/>
      <c r="IJ59" s="191"/>
    </row>
    <row r="60" spans="1:244" s="7" customFormat="1" ht="11.25">
      <c r="A60" s="140" t="s">
        <v>860</v>
      </c>
      <c r="B60" s="192" t="s">
        <v>244</v>
      </c>
      <c r="C60" s="192" t="s">
        <v>404</v>
      </c>
      <c r="D60" s="132" t="s">
        <v>627</v>
      </c>
      <c r="E60" s="193">
        <v>3909</v>
      </c>
      <c r="F60" s="134" t="s">
        <v>720</v>
      </c>
      <c r="G60" s="138"/>
      <c r="H60" s="136" t="s">
        <v>771</v>
      </c>
      <c r="I60" s="132" t="s">
        <v>535</v>
      </c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  <c r="FE60" s="191"/>
      <c r="FF60" s="191"/>
      <c r="FG60" s="191"/>
      <c r="FH60" s="191"/>
      <c r="FI60" s="191"/>
      <c r="FJ60" s="191"/>
      <c r="FK60" s="191"/>
      <c r="FL60" s="191"/>
      <c r="FM60" s="191"/>
      <c r="FN60" s="191"/>
      <c r="FO60" s="191"/>
      <c r="FP60" s="191"/>
      <c r="FQ60" s="191"/>
      <c r="FR60" s="191"/>
      <c r="FS60" s="191"/>
      <c r="FT60" s="191"/>
      <c r="FU60" s="191"/>
      <c r="FV60" s="191"/>
      <c r="FW60" s="191"/>
      <c r="FX60" s="191"/>
      <c r="FY60" s="191"/>
      <c r="FZ60" s="191"/>
      <c r="GA60" s="191"/>
      <c r="GB60" s="191"/>
      <c r="GC60" s="191"/>
      <c r="GD60" s="191"/>
      <c r="GE60" s="191"/>
      <c r="GF60" s="191"/>
      <c r="GG60" s="191"/>
      <c r="GH60" s="191"/>
      <c r="GI60" s="191"/>
      <c r="GJ60" s="191"/>
      <c r="GK60" s="191"/>
      <c r="GL60" s="191"/>
      <c r="GM60" s="191"/>
      <c r="GN60" s="191"/>
      <c r="GO60" s="191"/>
      <c r="GP60" s="191"/>
      <c r="GQ60" s="191"/>
      <c r="GR60" s="191"/>
      <c r="GS60" s="191"/>
      <c r="GT60" s="191"/>
      <c r="GU60" s="191"/>
      <c r="GV60" s="191"/>
      <c r="GW60" s="191"/>
      <c r="GX60" s="191"/>
      <c r="GY60" s="191"/>
      <c r="GZ60" s="191"/>
      <c r="HA60" s="191"/>
      <c r="HB60" s="191"/>
      <c r="HC60" s="191"/>
      <c r="HD60" s="191"/>
      <c r="HE60" s="191"/>
      <c r="HF60" s="191"/>
      <c r="HG60" s="191"/>
      <c r="HH60" s="191"/>
      <c r="HI60" s="191"/>
      <c r="HJ60" s="191"/>
      <c r="HK60" s="191"/>
      <c r="HL60" s="191"/>
      <c r="HM60" s="191"/>
      <c r="HN60" s="191"/>
      <c r="HO60" s="191"/>
      <c r="HP60" s="191"/>
      <c r="HQ60" s="191"/>
      <c r="HR60" s="191"/>
      <c r="HS60" s="191"/>
      <c r="HT60" s="191"/>
      <c r="HU60" s="191"/>
      <c r="HV60" s="191"/>
      <c r="HW60" s="191"/>
      <c r="HX60" s="191"/>
      <c r="HY60" s="191"/>
      <c r="HZ60" s="191"/>
      <c r="IA60" s="191"/>
      <c r="IB60" s="191"/>
      <c r="IC60" s="191"/>
      <c r="ID60" s="191"/>
      <c r="IE60" s="191"/>
      <c r="IF60" s="191"/>
      <c r="IG60" s="191"/>
      <c r="IH60" s="191"/>
      <c r="II60" s="191"/>
      <c r="IJ60" s="191"/>
    </row>
    <row r="61" spans="1:244" s="7" customFormat="1" ht="12" customHeight="1">
      <c r="A61" s="140" t="s">
        <v>1186</v>
      </c>
      <c r="B61" s="192" t="s">
        <v>362</v>
      </c>
      <c r="C61" s="192" t="s">
        <v>196</v>
      </c>
      <c r="D61" s="132" t="s">
        <v>627</v>
      </c>
      <c r="E61" s="193">
        <v>605</v>
      </c>
      <c r="F61" s="134" t="s">
        <v>309</v>
      </c>
      <c r="G61" s="138"/>
      <c r="H61" s="136" t="s">
        <v>771</v>
      </c>
      <c r="I61" s="132" t="s">
        <v>535</v>
      </c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  <c r="EV61" s="191"/>
      <c r="EW61" s="191"/>
      <c r="EX61" s="191"/>
      <c r="EY61" s="191"/>
      <c r="EZ61" s="191"/>
      <c r="FA61" s="191"/>
      <c r="FB61" s="191"/>
      <c r="FC61" s="191"/>
      <c r="FD61" s="191"/>
      <c r="FE61" s="191"/>
      <c r="FF61" s="191"/>
      <c r="FG61" s="191"/>
      <c r="FH61" s="191"/>
      <c r="FI61" s="191"/>
      <c r="FJ61" s="191"/>
      <c r="FK61" s="191"/>
      <c r="FL61" s="191"/>
      <c r="FM61" s="191"/>
      <c r="FN61" s="191"/>
      <c r="FO61" s="191"/>
      <c r="FP61" s="191"/>
      <c r="FQ61" s="191"/>
      <c r="FR61" s="191"/>
      <c r="FS61" s="191"/>
      <c r="FT61" s="191"/>
      <c r="FU61" s="191"/>
      <c r="FV61" s="191"/>
      <c r="FW61" s="191"/>
      <c r="FX61" s="191"/>
      <c r="FY61" s="191"/>
      <c r="FZ61" s="191"/>
      <c r="GA61" s="191"/>
      <c r="GB61" s="191"/>
      <c r="GC61" s="191"/>
      <c r="GD61" s="191"/>
      <c r="GE61" s="191"/>
      <c r="GF61" s="191"/>
      <c r="GG61" s="191"/>
      <c r="GH61" s="191"/>
      <c r="GI61" s="191"/>
      <c r="GJ61" s="191"/>
      <c r="GK61" s="191"/>
      <c r="GL61" s="191"/>
      <c r="GM61" s="191"/>
      <c r="GN61" s="191"/>
      <c r="GO61" s="191"/>
      <c r="GP61" s="191"/>
      <c r="GQ61" s="191"/>
      <c r="GR61" s="191"/>
      <c r="GS61" s="191"/>
      <c r="GT61" s="191"/>
      <c r="GU61" s="191"/>
      <c r="GV61" s="191"/>
      <c r="GW61" s="191"/>
      <c r="GX61" s="191"/>
      <c r="GY61" s="191"/>
      <c r="GZ61" s="191"/>
      <c r="HA61" s="191"/>
      <c r="HB61" s="191"/>
      <c r="HC61" s="191"/>
      <c r="HD61" s="191"/>
      <c r="HE61" s="191"/>
      <c r="HF61" s="191"/>
      <c r="HG61" s="191"/>
      <c r="HH61" s="191"/>
      <c r="HI61" s="191"/>
      <c r="HJ61" s="191"/>
      <c r="HK61" s="191"/>
      <c r="HL61" s="191"/>
      <c r="HM61" s="191"/>
      <c r="HN61" s="191"/>
      <c r="HO61" s="191"/>
      <c r="HP61" s="191"/>
      <c r="HQ61" s="191"/>
      <c r="HR61" s="191"/>
      <c r="HS61" s="191"/>
      <c r="HT61" s="191"/>
      <c r="HU61" s="191"/>
      <c r="HV61" s="191"/>
      <c r="HW61" s="191"/>
      <c r="HX61" s="191"/>
      <c r="HY61" s="191"/>
      <c r="HZ61" s="191"/>
      <c r="IA61" s="191"/>
      <c r="IB61" s="191"/>
      <c r="IC61" s="191"/>
      <c r="ID61" s="191"/>
      <c r="IE61" s="191"/>
      <c r="IF61" s="191"/>
      <c r="IG61" s="191"/>
      <c r="IH61" s="191"/>
      <c r="II61" s="191"/>
      <c r="IJ61" s="191"/>
    </row>
    <row r="62" spans="1:244" s="7" customFormat="1" ht="12" customHeight="1">
      <c r="A62" s="140" t="s">
        <v>853</v>
      </c>
      <c r="B62" s="192" t="s">
        <v>183</v>
      </c>
      <c r="C62" s="192" t="s">
        <v>413</v>
      </c>
      <c r="D62" s="132" t="s">
        <v>627</v>
      </c>
      <c r="E62" s="193">
        <v>751</v>
      </c>
      <c r="F62" s="134" t="s">
        <v>309</v>
      </c>
      <c r="G62" s="138"/>
      <c r="H62" s="136" t="s">
        <v>771</v>
      </c>
      <c r="I62" s="132" t="s">
        <v>535</v>
      </c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  <c r="FA62" s="191"/>
      <c r="FB62" s="191"/>
      <c r="FC62" s="191"/>
      <c r="FD62" s="191"/>
      <c r="FE62" s="191"/>
      <c r="FF62" s="191"/>
      <c r="FG62" s="191"/>
      <c r="FH62" s="191"/>
      <c r="FI62" s="191"/>
      <c r="FJ62" s="191"/>
      <c r="FK62" s="191"/>
      <c r="FL62" s="191"/>
      <c r="FM62" s="191"/>
      <c r="FN62" s="191"/>
      <c r="FO62" s="191"/>
      <c r="FP62" s="191"/>
      <c r="FQ62" s="191"/>
      <c r="FR62" s="191"/>
      <c r="FS62" s="191"/>
      <c r="FT62" s="191"/>
      <c r="FU62" s="191"/>
      <c r="FV62" s="191"/>
      <c r="FW62" s="191"/>
      <c r="FX62" s="191"/>
      <c r="FY62" s="191"/>
      <c r="FZ62" s="191"/>
      <c r="GA62" s="191"/>
      <c r="GB62" s="191"/>
      <c r="GC62" s="191"/>
      <c r="GD62" s="191"/>
      <c r="GE62" s="191"/>
      <c r="GF62" s="191"/>
      <c r="GG62" s="191"/>
      <c r="GH62" s="191"/>
      <c r="GI62" s="191"/>
      <c r="GJ62" s="191"/>
      <c r="GK62" s="191"/>
      <c r="GL62" s="191"/>
      <c r="GM62" s="191"/>
      <c r="GN62" s="191"/>
      <c r="GO62" s="191"/>
      <c r="GP62" s="191"/>
      <c r="GQ62" s="191"/>
      <c r="GR62" s="191"/>
      <c r="GS62" s="191"/>
      <c r="GT62" s="191"/>
      <c r="GU62" s="191"/>
      <c r="GV62" s="191"/>
      <c r="GW62" s="191"/>
      <c r="GX62" s="191"/>
      <c r="GY62" s="191"/>
      <c r="GZ62" s="191"/>
      <c r="HA62" s="191"/>
      <c r="HB62" s="191"/>
      <c r="HC62" s="191"/>
      <c r="HD62" s="191"/>
      <c r="HE62" s="191"/>
      <c r="HF62" s="191"/>
      <c r="HG62" s="191"/>
      <c r="HH62" s="191"/>
      <c r="HI62" s="191"/>
      <c r="HJ62" s="191"/>
      <c r="HK62" s="191"/>
      <c r="HL62" s="191"/>
      <c r="HM62" s="191"/>
      <c r="HN62" s="191"/>
      <c r="HO62" s="191"/>
      <c r="HP62" s="191"/>
      <c r="HQ62" s="191"/>
      <c r="HR62" s="191"/>
      <c r="HS62" s="191"/>
      <c r="HT62" s="191"/>
      <c r="HU62" s="191"/>
      <c r="HV62" s="191"/>
      <c r="HW62" s="191"/>
      <c r="HX62" s="191"/>
      <c r="HY62" s="191"/>
      <c r="HZ62" s="191"/>
      <c r="IA62" s="191"/>
      <c r="IB62" s="191"/>
      <c r="IC62" s="191"/>
      <c r="ID62" s="191"/>
      <c r="IE62" s="191"/>
      <c r="IF62" s="191"/>
      <c r="IG62" s="191"/>
      <c r="IH62" s="191"/>
      <c r="II62" s="191"/>
      <c r="IJ62" s="191"/>
    </row>
    <row r="63" spans="1:244" s="7" customFormat="1" ht="11.25">
      <c r="A63" s="140" t="s">
        <v>922</v>
      </c>
      <c r="B63" s="192" t="s">
        <v>513</v>
      </c>
      <c r="C63" s="192" t="s">
        <v>444</v>
      </c>
      <c r="D63" s="132" t="s">
        <v>627</v>
      </c>
      <c r="E63" s="193">
        <v>855</v>
      </c>
      <c r="F63" s="134" t="s">
        <v>771</v>
      </c>
      <c r="G63" s="138"/>
      <c r="H63" s="136" t="s">
        <v>771</v>
      </c>
      <c r="I63" s="132" t="s">
        <v>535</v>
      </c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  <c r="EG63" s="191"/>
      <c r="EH63" s="191"/>
      <c r="EI63" s="191"/>
      <c r="EJ63" s="191"/>
      <c r="EK63" s="191"/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  <c r="EV63" s="191"/>
      <c r="EW63" s="191"/>
      <c r="EX63" s="191"/>
      <c r="EY63" s="191"/>
      <c r="EZ63" s="191"/>
      <c r="FA63" s="191"/>
      <c r="FB63" s="191"/>
      <c r="FC63" s="191"/>
      <c r="FD63" s="191"/>
      <c r="FE63" s="191"/>
      <c r="FF63" s="191"/>
      <c r="FG63" s="191"/>
      <c r="FH63" s="191"/>
      <c r="FI63" s="191"/>
      <c r="FJ63" s="191"/>
      <c r="FK63" s="191"/>
      <c r="FL63" s="191"/>
      <c r="FM63" s="191"/>
      <c r="FN63" s="191"/>
      <c r="FO63" s="191"/>
      <c r="FP63" s="191"/>
      <c r="FQ63" s="191"/>
      <c r="FR63" s="191"/>
      <c r="FS63" s="191"/>
      <c r="FT63" s="191"/>
      <c r="FU63" s="191"/>
      <c r="FV63" s="191"/>
      <c r="FW63" s="191"/>
      <c r="FX63" s="191"/>
      <c r="FY63" s="191"/>
      <c r="FZ63" s="191"/>
      <c r="GA63" s="191"/>
      <c r="GB63" s="191"/>
      <c r="GC63" s="191"/>
      <c r="GD63" s="191"/>
      <c r="GE63" s="191"/>
      <c r="GF63" s="191"/>
      <c r="GG63" s="191"/>
      <c r="GH63" s="191"/>
      <c r="GI63" s="191"/>
      <c r="GJ63" s="191"/>
      <c r="GK63" s="191"/>
      <c r="GL63" s="191"/>
      <c r="GM63" s="191"/>
      <c r="GN63" s="191"/>
      <c r="GO63" s="191"/>
      <c r="GP63" s="191"/>
      <c r="GQ63" s="191"/>
      <c r="GR63" s="191"/>
      <c r="GS63" s="191"/>
      <c r="GT63" s="191"/>
      <c r="GU63" s="191"/>
      <c r="GV63" s="191"/>
      <c r="GW63" s="191"/>
      <c r="GX63" s="191"/>
      <c r="GY63" s="191"/>
      <c r="GZ63" s="191"/>
      <c r="HA63" s="191"/>
      <c r="HB63" s="191"/>
      <c r="HC63" s="191"/>
      <c r="HD63" s="191"/>
      <c r="HE63" s="191"/>
      <c r="HF63" s="191"/>
      <c r="HG63" s="191"/>
      <c r="HH63" s="191"/>
      <c r="HI63" s="191"/>
      <c r="HJ63" s="191"/>
      <c r="HK63" s="191"/>
      <c r="HL63" s="191"/>
      <c r="HM63" s="191"/>
      <c r="HN63" s="191"/>
      <c r="HO63" s="191"/>
      <c r="HP63" s="191"/>
      <c r="HQ63" s="191"/>
      <c r="HR63" s="191"/>
      <c r="HS63" s="191"/>
      <c r="HT63" s="191"/>
      <c r="HU63" s="191"/>
      <c r="HV63" s="191"/>
      <c r="HW63" s="191"/>
      <c r="HX63" s="191"/>
      <c r="HY63" s="191"/>
      <c r="HZ63" s="191"/>
      <c r="IA63" s="191"/>
      <c r="IB63" s="191"/>
      <c r="IC63" s="191"/>
      <c r="ID63" s="191"/>
      <c r="IE63" s="191"/>
      <c r="IF63" s="191"/>
      <c r="IG63" s="191"/>
      <c r="IH63" s="191"/>
      <c r="II63" s="191"/>
      <c r="IJ63" s="191"/>
    </row>
    <row r="64" spans="1:244" s="7" customFormat="1" ht="12" customHeight="1">
      <c r="A64" s="140" t="s">
        <v>816</v>
      </c>
      <c r="B64" s="192" t="s">
        <v>1210</v>
      </c>
      <c r="C64" s="192" t="s">
        <v>666</v>
      </c>
      <c r="D64" s="132" t="s">
        <v>627</v>
      </c>
      <c r="E64" s="193">
        <v>1234</v>
      </c>
      <c r="F64" s="134" t="s">
        <v>309</v>
      </c>
      <c r="G64" s="138"/>
      <c r="H64" s="136" t="s">
        <v>771</v>
      </c>
      <c r="I64" s="132" t="s">
        <v>535</v>
      </c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  <c r="IA64" s="191"/>
      <c r="IB64" s="191"/>
      <c r="IC64" s="191"/>
      <c r="ID64" s="191"/>
      <c r="IE64" s="191"/>
      <c r="IF64" s="191"/>
      <c r="IG64" s="191"/>
      <c r="IH64" s="191"/>
      <c r="II64" s="191"/>
      <c r="IJ64" s="191"/>
    </row>
    <row r="65" spans="1:244" s="7" customFormat="1" ht="12" customHeight="1">
      <c r="A65" s="140" t="s">
        <v>858</v>
      </c>
      <c r="B65" s="192" t="s">
        <v>1306</v>
      </c>
      <c r="C65" s="192" t="s">
        <v>1257</v>
      </c>
      <c r="D65" s="132" t="s">
        <v>627</v>
      </c>
      <c r="E65" s="193">
        <v>1575</v>
      </c>
      <c r="F65" s="134" t="s">
        <v>720</v>
      </c>
      <c r="G65" s="138"/>
      <c r="H65" s="136" t="s">
        <v>771</v>
      </c>
      <c r="I65" s="132" t="s">
        <v>535</v>
      </c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/>
      <c r="FA65" s="191"/>
      <c r="FB65" s="191"/>
      <c r="FC65" s="191"/>
      <c r="FD65" s="191"/>
      <c r="FE65" s="191"/>
      <c r="FF65" s="191"/>
      <c r="FG65" s="191"/>
      <c r="FH65" s="191"/>
      <c r="FI65" s="191"/>
      <c r="FJ65" s="191"/>
      <c r="FK65" s="191"/>
      <c r="FL65" s="191"/>
      <c r="FM65" s="191"/>
      <c r="FN65" s="191"/>
      <c r="FO65" s="191"/>
      <c r="FP65" s="191"/>
      <c r="FQ65" s="191"/>
      <c r="FR65" s="191"/>
      <c r="FS65" s="191"/>
      <c r="FT65" s="191"/>
      <c r="FU65" s="191"/>
      <c r="FV65" s="191"/>
      <c r="FW65" s="191"/>
      <c r="FX65" s="191"/>
      <c r="FY65" s="191"/>
      <c r="FZ65" s="191"/>
      <c r="GA65" s="191"/>
      <c r="GB65" s="191"/>
      <c r="GC65" s="191"/>
      <c r="GD65" s="191"/>
      <c r="GE65" s="191"/>
      <c r="GF65" s="191"/>
      <c r="GG65" s="191"/>
      <c r="GH65" s="191"/>
      <c r="GI65" s="191"/>
      <c r="GJ65" s="191"/>
      <c r="GK65" s="191"/>
      <c r="GL65" s="191"/>
      <c r="GM65" s="191"/>
      <c r="GN65" s="191"/>
      <c r="GO65" s="191"/>
      <c r="GP65" s="191"/>
      <c r="GQ65" s="191"/>
      <c r="GR65" s="191"/>
      <c r="GS65" s="191"/>
      <c r="GT65" s="191"/>
      <c r="GU65" s="191"/>
      <c r="GV65" s="191"/>
      <c r="GW65" s="191"/>
      <c r="GX65" s="191"/>
      <c r="GY65" s="191"/>
      <c r="GZ65" s="191"/>
      <c r="HA65" s="191"/>
      <c r="HB65" s="191"/>
      <c r="HC65" s="191"/>
      <c r="HD65" s="191"/>
      <c r="HE65" s="191"/>
      <c r="HF65" s="191"/>
      <c r="HG65" s="191"/>
      <c r="HH65" s="191"/>
      <c r="HI65" s="191"/>
      <c r="HJ65" s="191"/>
      <c r="HK65" s="191"/>
      <c r="HL65" s="191"/>
      <c r="HM65" s="191"/>
      <c r="HN65" s="191"/>
      <c r="HO65" s="191"/>
      <c r="HP65" s="191"/>
      <c r="HQ65" s="191"/>
      <c r="HR65" s="191"/>
      <c r="HS65" s="191"/>
      <c r="HT65" s="191"/>
      <c r="HU65" s="191"/>
      <c r="HV65" s="191"/>
      <c r="HW65" s="191"/>
      <c r="HX65" s="191"/>
      <c r="HY65" s="191"/>
      <c r="HZ65" s="191"/>
      <c r="IA65" s="191"/>
      <c r="IB65" s="191"/>
      <c r="IC65" s="191"/>
      <c r="ID65" s="191"/>
      <c r="IE65" s="191"/>
      <c r="IF65" s="191"/>
      <c r="IG65" s="191"/>
      <c r="IH65" s="191"/>
      <c r="II65" s="191"/>
      <c r="IJ65" s="191"/>
    </row>
    <row r="66" spans="1:244" s="7" customFormat="1" ht="12" customHeight="1">
      <c r="A66" s="140" t="s">
        <v>237</v>
      </c>
      <c r="B66" s="192" t="s">
        <v>891</v>
      </c>
      <c r="C66" s="192" t="s">
        <v>713</v>
      </c>
      <c r="D66" s="132" t="s">
        <v>627</v>
      </c>
      <c r="E66" s="193">
        <v>1110</v>
      </c>
      <c r="F66" s="134" t="s">
        <v>309</v>
      </c>
      <c r="G66" s="138"/>
      <c r="H66" s="136" t="s">
        <v>771</v>
      </c>
      <c r="I66" s="132" t="s">
        <v>535</v>
      </c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191"/>
      <c r="EE66" s="191"/>
      <c r="EF66" s="191"/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  <c r="EV66" s="191"/>
      <c r="EW66" s="191"/>
      <c r="EX66" s="191"/>
      <c r="EY66" s="191"/>
      <c r="EZ66" s="191"/>
      <c r="FA66" s="191"/>
      <c r="FB66" s="191"/>
      <c r="FC66" s="191"/>
      <c r="FD66" s="191"/>
      <c r="FE66" s="191"/>
      <c r="FF66" s="191"/>
      <c r="FG66" s="191"/>
      <c r="FH66" s="191"/>
      <c r="FI66" s="191"/>
      <c r="FJ66" s="191"/>
      <c r="FK66" s="191"/>
      <c r="FL66" s="191"/>
      <c r="FM66" s="191"/>
      <c r="FN66" s="191"/>
      <c r="FO66" s="191"/>
      <c r="FP66" s="191"/>
      <c r="FQ66" s="191"/>
      <c r="FR66" s="191"/>
      <c r="FS66" s="191"/>
      <c r="FT66" s="191"/>
      <c r="FU66" s="191"/>
      <c r="FV66" s="191"/>
      <c r="FW66" s="191"/>
      <c r="FX66" s="191"/>
      <c r="FY66" s="191"/>
      <c r="FZ66" s="191"/>
      <c r="GA66" s="191"/>
      <c r="GB66" s="191"/>
      <c r="GC66" s="191"/>
      <c r="GD66" s="191"/>
      <c r="GE66" s="191"/>
      <c r="GF66" s="191"/>
      <c r="GG66" s="191"/>
      <c r="GH66" s="191"/>
      <c r="GI66" s="191"/>
      <c r="GJ66" s="191"/>
      <c r="GK66" s="191"/>
      <c r="GL66" s="191"/>
      <c r="GM66" s="191"/>
      <c r="GN66" s="191"/>
      <c r="GO66" s="191"/>
      <c r="GP66" s="191"/>
      <c r="GQ66" s="191"/>
      <c r="GR66" s="191"/>
      <c r="GS66" s="191"/>
      <c r="GT66" s="191"/>
      <c r="GU66" s="191"/>
      <c r="GV66" s="191"/>
      <c r="GW66" s="191"/>
      <c r="GX66" s="191"/>
      <c r="GY66" s="191"/>
      <c r="GZ66" s="191"/>
      <c r="HA66" s="191"/>
      <c r="HB66" s="191"/>
      <c r="HC66" s="191"/>
      <c r="HD66" s="191"/>
      <c r="HE66" s="191"/>
      <c r="HF66" s="191"/>
      <c r="HG66" s="191"/>
      <c r="HH66" s="191"/>
      <c r="HI66" s="191"/>
      <c r="HJ66" s="191"/>
      <c r="HK66" s="191"/>
      <c r="HL66" s="191"/>
      <c r="HM66" s="191"/>
      <c r="HN66" s="191"/>
      <c r="HO66" s="191"/>
      <c r="HP66" s="191"/>
      <c r="HQ66" s="191"/>
      <c r="HR66" s="191"/>
      <c r="HS66" s="191"/>
      <c r="HT66" s="191"/>
      <c r="HU66" s="191"/>
      <c r="HV66" s="191"/>
      <c r="HW66" s="191"/>
      <c r="HX66" s="191"/>
      <c r="HY66" s="191"/>
      <c r="HZ66" s="191"/>
      <c r="IA66" s="191"/>
      <c r="IB66" s="191"/>
      <c r="IC66" s="191"/>
      <c r="ID66" s="191"/>
      <c r="IE66" s="191"/>
      <c r="IF66" s="191"/>
      <c r="IG66" s="191"/>
      <c r="IH66" s="191"/>
      <c r="II66" s="191"/>
      <c r="IJ66" s="191"/>
    </row>
    <row r="67" spans="1:244" s="7" customFormat="1" ht="12" customHeight="1">
      <c r="A67" s="140" t="s">
        <v>88</v>
      </c>
      <c r="B67" s="192" t="s">
        <v>1178</v>
      </c>
      <c r="C67" s="192" t="s">
        <v>116</v>
      </c>
      <c r="D67" s="132" t="s">
        <v>627</v>
      </c>
      <c r="E67" s="193">
        <v>1379</v>
      </c>
      <c r="F67" s="134" t="s">
        <v>309</v>
      </c>
      <c r="G67" s="138"/>
      <c r="H67" s="136" t="s">
        <v>771</v>
      </c>
      <c r="I67" s="132" t="s">
        <v>535</v>
      </c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1"/>
      <c r="ED67" s="191"/>
      <c r="EE67" s="191"/>
      <c r="EF67" s="191"/>
      <c r="EG67" s="191"/>
      <c r="EH67" s="191"/>
      <c r="EI67" s="191"/>
      <c r="EJ67" s="191"/>
      <c r="EK67" s="191"/>
      <c r="EL67" s="191"/>
      <c r="EM67" s="191"/>
      <c r="EN67" s="191"/>
      <c r="EO67" s="191"/>
      <c r="EP67" s="191"/>
      <c r="EQ67" s="191"/>
      <c r="ER67" s="191"/>
      <c r="ES67" s="191"/>
      <c r="ET67" s="191"/>
      <c r="EU67" s="191"/>
      <c r="EV67" s="191"/>
      <c r="EW67" s="191"/>
      <c r="EX67" s="191"/>
      <c r="EY67" s="191"/>
      <c r="EZ67" s="191"/>
      <c r="FA67" s="191"/>
      <c r="FB67" s="191"/>
      <c r="FC67" s="191"/>
      <c r="FD67" s="191"/>
      <c r="FE67" s="191"/>
      <c r="FF67" s="191"/>
      <c r="FG67" s="191"/>
      <c r="FH67" s="191"/>
      <c r="FI67" s="191"/>
      <c r="FJ67" s="191"/>
      <c r="FK67" s="191"/>
      <c r="FL67" s="191"/>
      <c r="FM67" s="191"/>
      <c r="FN67" s="191"/>
      <c r="FO67" s="191"/>
      <c r="FP67" s="191"/>
      <c r="FQ67" s="191"/>
      <c r="FR67" s="191"/>
      <c r="FS67" s="191"/>
      <c r="FT67" s="191"/>
      <c r="FU67" s="191"/>
      <c r="FV67" s="191"/>
      <c r="FW67" s="191"/>
      <c r="FX67" s="191"/>
      <c r="FY67" s="191"/>
      <c r="FZ67" s="191"/>
      <c r="GA67" s="191"/>
      <c r="GB67" s="191"/>
      <c r="GC67" s="191"/>
      <c r="GD67" s="191"/>
      <c r="GE67" s="191"/>
      <c r="GF67" s="191"/>
      <c r="GG67" s="191"/>
      <c r="GH67" s="191"/>
      <c r="GI67" s="191"/>
      <c r="GJ67" s="191"/>
      <c r="GK67" s="191"/>
      <c r="GL67" s="191"/>
      <c r="GM67" s="191"/>
      <c r="GN67" s="191"/>
      <c r="GO67" s="191"/>
      <c r="GP67" s="191"/>
      <c r="GQ67" s="191"/>
      <c r="GR67" s="191"/>
      <c r="GS67" s="191"/>
      <c r="GT67" s="191"/>
      <c r="GU67" s="191"/>
      <c r="GV67" s="191"/>
      <c r="GW67" s="191"/>
      <c r="GX67" s="191"/>
      <c r="GY67" s="191"/>
      <c r="GZ67" s="191"/>
      <c r="HA67" s="191"/>
      <c r="HB67" s="191"/>
      <c r="HC67" s="191"/>
      <c r="HD67" s="191"/>
      <c r="HE67" s="191"/>
      <c r="HF67" s="191"/>
      <c r="HG67" s="191"/>
      <c r="HH67" s="191"/>
      <c r="HI67" s="191"/>
      <c r="HJ67" s="191"/>
      <c r="HK67" s="191"/>
      <c r="HL67" s="191"/>
      <c r="HM67" s="191"/>
      <c r="HN67" s="191"/>
      <c r="HO67" s="191"/>
      <c r="HP67" s="191"/>
      <c r="HQ67" s="191"/>
      <c r="HR67" s="191"/>
      <c r="HS67" s="191"/>
      <c r="HT67" s="191"/>
      <c r="HU67" s="191"/>
      <c r="HV67" s="191"/>
      <c r="HW67" s="191"/>
      <c r="HX67" s="191"/>
      <c r="HY67" s="191"/>
      <c r="HZ67" s="191"/>
      <c r="IA67" s="191"/>
      <c r="IB67" s="191"/>
      <c r="IC67" s="191"/>
      <c r="ID67" s="191"/>
      <c r="IE67" s="191"/>
      <c r="IF67" s="191"/>
      <c r="IG67" s="191"/>
      <c r="IH67" s="191"/>
      <c r="II67" s="191"/>
      <c r="IJ67" s="191"/>
    </row>
    <row r="68" spans="1:244" s="7" customFormat="1" ht="11.25">
      <c r="A68" s="140" t="s">
        <v>777</v>
      </c>
      <c r="B68" s="192" t="s">
        <v>418</v>
      </c>
      <c r="C68" s="192" t="s">
        <v>169</v>
      </c>
      <c r="D68" s="132" t="s">
        <v>627</v>
      </c>
      <c r="E68" s="193">
        <v>989</v>
      </c>
      <c r="F68" s="134" t="s">
        <v>771</v>
      </c>
      <c r="G68" s="138"/>
      <c r="H68" s="136" t="s">
        <v>771</v>
      </c>
      <c r="I68" s="132" t="s">
        <v>535</v>
      </c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  <c r="IA68" s="191"/>
      <c r="IB68" s="191"/>
      <c r="IC68" s="191"/>
      <c r="ID68" s="191"/>
      <c r="IE68" s="191"/>
      <c r="IF68" s="191"/>
      <c r="IG68" s="191"/>
      <c r="IH68" s="191"/>
      <c r="II68" s="191"/>
      <c r="IJ68" s="191"/>
    </row>
    <row r="69" spans="1:244" s="7" customFormat="1" ht="12" customHeight="1">
      <c r="A69" s="140" t="s">
        <v>840</v>
      </c>
      <c r="B69" s="131" t="s">
        <v>829</v>
      </c>
      <c r="C69" s="131" t="s">
        <v>1026</v>
      </c>
      <c r="D69" s="132" t="s">
        <v>1077</v>
      </c>
      <c r="E69" s="193">
        <v>29</v>
      </c>
      <c r="F69" s="134" t="s">
        <v>771</v>
      </c>
      <c r="G69" s="138"/>
      <c r="H69" s="136" t="s">
        <v>771</v>
      </c>
      <c r="I69" s="132" t="s">
        <v>15</v>
      </c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91"/>
      <c r="FG69" s="191"/>
      <c r="FH69" s="191"/>
      <c r="FI69" s="191"/>
      <c r="FJ69" s="191"/>
      <c r="FK69" s="191"/>
      <c r="FL69" s="191"/>
      <c r="FM69" s="191"/>
      <c r="FN69" s="191"/>
      <c r="FO69" s="191"/>
      <c r="FP69" s="191"/>
      <c r="FQ69" s="191"/>
      <c r="FR69" s="191"/>
      <c r="FS69" s="191"/>
      <c r="FT69" s="191"/>
      <c r="FU69" s="191"/>
      <c r="FV69" s="191"/>
      <c r="FW69" s="191"/>
      <c r="FX69" s="191"/>
      <c r="FY69" s="191"/>
      <c r="FZ69" s="191"/>
      <c r="GA69" s="191"/>
      <c r="GB69" s="191"/>
      <c r="GC69" s="191"/>
      <c r="GD69" s="191"/>
      <c r="GE69" s="191"/>
      <c r="GF69" s="191"/>
      <c r="GG69" s="191"/>
      <c r="GH69" s="191"/>
      <c r="GI69" s="191"/>
      <c r="GJ69" s="191"/>
      <c r="GK69" s="191"/>
      <c r="GL69" s="191"/>
      <c r="GM69" s="191"/>
      <c r="GN69" s="191"/>
      <c r="GO69" s="191"/>
      <c r="GP69" s="191"/>
      <c r="GQ69" s="191"/>
      <c r="GR69" s="191"/>
      <c r="GS69" s="191"/>
      <c r="GT69" s="191"/>
      <c r="GU69" s="191"/>
      <c r="GV69" s="191"/>
      <c r="GW69" s="191"/>
      <c r="GX69" s="191"/>
      <c r="GY69" s="191"/>
      <c r="GZ69" s="191"/>
      <c r="HA69" s="191"/>
      <c r="HB69" s="191"/>
      <c r="HC69" s="191"/>
      <c r="HD69" s="191"/>
      <c r="HE69" s="191"/>
      <c r="HF69" s="191"/>
      <c r="HG69" s="191"/>
      <c r="HH69" s="191"/>
      <c r="HI69" s="191"/>
      <c r="HJ69" s="191"/>
      <c r="HK69" s="191"/>
      <c r="HL69" s="191"/>
      <c r="HM69" s="191"/>
      <c r="HN69" s="191"/>
      <c r="HO69" s="191"/>
      <c r="HP69" s="191"/>
      <c r="HQ69" s="191"/>
      <c r="HR69" s="191"/>
      <c r="HS69" s="191"/>
      <c r="HT69" s="191"/>
      <c r="HU69" s="191"/>
      <c r="HV69" s="191"/>
      <c r="HW69" s="191"/>
      <c r="HX69" s="191"/>
      <c r="HY69" s="191"/>
      <c r="HZ69" s="191"/>
      <c r="IA69" s="191"/>
      <c r="IB69" s="191"/>
      <c r="IC69" s="191"/>
      <c r="ID69" s="191"/>
      <c r="IE69" s="191"/>
      <c r="IF69" s="191"/>
      <c r="IG69" s="191"/>
      <c r="IH69" s="191"/>
      <c r="II69" s="191"/>
      <c r="IJ69" s="191"/>
    </row>
    <row r="70" spans="1:244" s="7" customFormat="1" ht="12" customHeight="1">
      <c r="A70" s="140" t="s">
        <v>866</v>
      </c>
      <c r="B70" s="131" t="s">
        <v>1068</v>
      </c>
      <c r="C70" s="131" t="s">
        <v>748</v>
      </c>
      <c r="D70" s="132" t="s">
        <v>1077</v>
      </c>
      <c r="E70" s="193">
        <v>48</v>
      </c>
      <c r="F70" s="134" t="s">
        <v>771</v>
      </c>
      <c r="G70" s="138"/>
      <c r="H70" s="136" t="s">
        <v>771</v>
      </c>
      <c r="I70" s="132" t="s">
        <v>15</v>
      </c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1"/>
      <c r="EW70" s="191"/>
      <c r="EX70" s="191"/>
      <c r="EY70" s="191"/>
      <c r="EZ70" s="191"/>
      <c r="FA70" s="191"/>
      <c r="FB70" s="191"/>
      <c r="FC70" s="191"/>
      <c r="FD70" s="191"/>
      <c r="FE70" s="191"/>
      <c r="FF70" s="191"/>
      <c r="FG70" s="191"/>
      <c r="FH70" s="191"/>
      <c r="FI70" s="191"/>
      <c r="FJ70" s="191"/>
      <c r="FK70" s="191"/>
      <c r="FL70" s="191"/>
      <c r="FM70" s="191"/>
      <c r="FN70" s="191"/>
      <c r="FO70" s="191"/>
      <c r="FP70" s="191"/>
      <c r="FQ70" s="191"/>
      <c r="FR70" s="191"/>
      <c r="FS70" s="191"/>
      <c r="FT70" s="191"/>
      <c r="FU70" s="191"/>
      <c r="FV70" s="191"/>
      <c r="FW70" s="191"/>
      <c r="FX70" s="191"/>
      <c r="FY70" s="191"/>
      <c r="FZ70" s="191"/>
      <c r="GA70" s="191"/>
      <c r="GB70" s="191"/>
      <c r="GC70" s="191"/>
      <c r="GD70" s="191"/>
      <c r="GE70" s="191"/>
      <c r="GF70" s="191"/>
      <c r="GG70" s="191"/>
      <c r="GH70" s="191"/>
      <c r="GI70" s="191"/>
      <c r="GJ70" s="191"/>
      <c r="GK70" s="191"/>
      <c r="GL70" s="191"/>
      <c r="GM70" s="191"/>
      <c r="GN70" s="191"/>
      <c r="GO70" s="191"/>
      <c r="GP70" s="191"/>
      <c r="GQ70" s="191"/>
      <c r="GR70" s="191"/>
      <c r="GS70" s="191"/>
      <c r="GT70" s="191"/>
      <c r="GU70" s="191"/>
      <c r="GV70" s="191"/>
      <c r="GW70" s="191"/>
      <c r="GX70" s="191"/>
      <c r="GY70" s="191"/>
      <c r="GZ70" s="191"/>
      <c r="HA70" s="191"/>
      <c r="HB70" s="191"/>
      <c r="HC70" s="191"/>
      <c r="HD70" s="191"/>
      <c r="HE70" s="191"/>
      <c r="HF70" s="191"/>
      <c r="HG70" s="191"/>
      <c r="HH70" s="191"/>
      <c r="HI70" s="191"/>
      <c r="HJ70" s="191"/>
      <c r="HK70" s="191"/>
      <c r="HL70" s="191"/>
      <c r="HM70" s="191"/>
      <c r="HN70" s="191"/>
      <c r="HO70" s="191"/>
      <c r="HP70" s="191"/>
      <c r="HQ70" s="191"/>
      <c r="HR70" s="191"/>
      <c r="HS70" s="191"/>
      <c r="HT70" s="191"/>
      <c r="HU70" s="191"/>
      <c r="HV70" s="191"/>
      <c r="HW70" s="191"/>
      <c r="HX70" s="191"/>
      <c r="HY70" s="191"/>
      <c r="HZ70" s="191"/>
      <c r="IA70" s="191"/>
      <c r="IB70" s="191"/>
      <c r="IC70" s="191"/>
      <c r="ID70" s="191"/>
      <c r="IE70" s="191"/>
      <c r="IF70" s="191"/>
      <c r="IG70" s="191"/>
      <c r="IH70" s="191"/>
      <c r="II70" s="191"/>
      <c r="IJ70" s="191"/>
    </row>
    <row r="71" spans="1:244" s="7" customFormat="1" ht="12" customHeight="1">
      <c r="A71" s="140" t="s">
        <v>555</v>
      </c>
      <c r="B71" s="131" t="s">
        <v>999</v>
      </c>
      <c r="C71" s="131" t="s">
        <v>508</v>
      </c>
      <c r="D71" s="132" t="s">
        <v>1077</v>
      </c>
      <c r="E71" s="193">
        <v>69</v>
      </c>
      <c r="F71" s="134" t="s">
        <v>309</v>
      </c>
      <c r="G71" s="138"/>
      <c r="H71" s="136" t="s">
        <v>771</v>
      </c>
      <c r="I71" s="132" t="s">
        <v>15</v>
      </c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/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  <c r="ER71" s="191"/>
      <c r="ES71" s="191"/>
      <c r="ET71" s="191"/>
      <c r="EU71" s="191"/>
      <c r="EV71" s="191"/>
      <c r="EW71" s="191"/>
      <c r="EX71" s="191"/>
      <c r="EY71" s="191"/>
      <c r="EZ71" s="191"/>
      <c r="FA71" s="191"/>
      <c r="FB71" s="191"/>
      <c r="FC71" s="191"/>
      <c r="FD71" s="191"/>
      <c r="FE71" s="191"/>
      <c r="FF71" s="191"/>
      <c r="FG71" s="191"/>
      <c r="FH71" s="191"/>
      <c r="FI71" s="191"/>
      <c r="FJ71" s="191"/>
      <c r="FK71" s="191"/>
      <c r="FL71" s="191"/>
      <c r="FM71" s="191"/>
      <c r="FN71" s="191"/>
      <c r="FO71" s="191"/>
      <c r="FP71" s="191"/>
      <c r="FQ71" s="191"/>
      <c r="FR71" s="191"/>
      <c r="FS71" s="191"/>
      <c r="FT71" s="191"/>
      <c r="FU71" s="191"/>
      <c r="FV71" s="191"/>
      <c r="FW71" s="191"/>
      <c r="FX71" s="191"/>
      <c r="FY71" s="191"/>
      <c r="FZ71" s="191"/>
      <c r="GA71" s="191"/>
      <c r="GB71" s="191"/>
      <c r="GC71" s="191"/>
      <c r="GD71" s="191"/>
      <c r="GE71" s="191"/>
      <c r="GF71" s="191"/>
      <c r="GG71" s="191"/>
      <c r="GH71" s="191"/>
      <c r="GI71" s="191"/>
      <c r="GJ71" s="191"/>
      <c r="GK71" s="191"/>
      <c r="GL71" s="191"/>
      <c r="GM71" s="191"/>
      <c r="GN71" s="191"/>
      <c r="GO71" s="191"/>
      <c r="GP71" s="191"/>
      <c r="GQ71" s="191"/>
      <c r="GR71" s="191"/>
      <c r="GS71" s="191"/>
      <c r="GT71" s="191"/>
      <c r="GU71" s="191"/>
      <c r="GV71" s="191"/>
      <c r="GW71" s="191"/>
      <c r="GX71" s="191"/>
      <c r="GY71" s="191"/>
      <c r="GZ71" s="191"/>
      <c r="HA71" s="191"/>
      <c r="HB71" s="191"/>
      <c r="HC71" s="191"/>
      <c r="HD71" s="191"/>
      <c r="HE71" s="191"/>
      <c r="HF71" s="191"/>
      <c r="HG71" s="191"/>
      <c r="HH71" s="191"/>
      <c r="HI71" s="191"/>
      <c r="HJ71" s="191"/>
      <c r="HK71" s="191"/>
      <c r="HL71" s="191"/>
      <c r="HM71" s="191"/>
      <c r="HN71" s="191"/>
      <c r="HO71" s="191"/>
      <c r="HP71" s="191"/>
      <c r="HQ71" s="191"/>
      <c r="HR71" s="191"/>
      <c r="HS71" s="191"/>
      <c r="HT71" s="191"/>
      <c r="HU71" s="191"/>
      <c r="HV71" s="191"/>
      <c r="HW71" s="191"/>
      <c r="HX71" s="191"/>
      <c r="HY71" s="191"/>
      <c r="HZ71" s="191"/>
      <c r="IA71" s="191"/>
      <c r="IB71" s="191"/>
      <c r="IC71" s="191"/>
      <c r="ID71" s="191"/>
      <c r="IE71" s="191"/>
      <c r="IF71" s="191"/>
      <c r="IG71" s="191"/>
      <c r="IH71" s="191"/>
      <c r="II71" s="191"/>
      <c r="IJ71" s="191"/>
    </row>
    <row r="72" spans="1:244" s="37" customFormat="1" ht="12" customHeight="1">
      <c r="A72" s="3"/>
      <c r="B72" s="4"/>
      <c r="C72" s="5" t="s">
        <v>1332</v>
      </c>
      <c r="D72" s="4"/>
      <c r="E72" s="4"/>
      <c r="F72" s="41"/>
      <c r="G72" s="4"/>
      <c r="H72" s="4"/>
      <c r="I72" s="6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191"/>
      <c r="EE72" s="191"/>
      <c r="EF72" s="191"/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  <c r="FI72" s="191"/>
      <c r="FJ72" s="191"/>
      <c r="FK72" s="191"/>
      <c r="FL72" s="191"/>
      <c r="FM72" s="191"/>
      <c r="FN72" s="191"/>
      <c r="FO72" s="191"/>
      <c r="FP72" s="191"/>
      <c r="FQ72" s="191"/>
      <c r="FR72" s="191"/>
      <c r="FS72" s="191"/>
      <c r="FT72" s="191"/>
      <c r="FU72" s="191"/>
      <c r="FV72" s="191"/>
      <c r="FW72" s="191"/>
      <c r="FX72" s="191"/>
      <c r="FY72" s="191"/>
      <c r="FZ72" s="191"/>
      <c r="GA72" s="191"/>
      <c r="GB72" s="191"/>
      <c r="GC72" s="191"/>
      <c r="GD72" s="191"/>
      <c r="GE72" s="191"/>
      <c r="GF72" s="191"/>
      <c r="GG72" s="191"/>
      <c r="GH72" s="191"/>
      <c r="GI72" s="191"/>
      <c r="GJ72" s="191"/>
      <c r="GK72" s="191"/>
      <c r="GL72" s="191"/>
      <c r="GM72" s="191"/>
      <c r="GN72" s="191"/>
      <c r="GO72" s="191"/>
      <c r="GP72" s="191"/>
      <c r="GQ72" s="191"/>
      <c r="GR72" s="191"/>
      <c r="GS72" s="191"/>
      <c r="GT72" s="191"/>
      <c r="GU72" s="191"/>
      <c r="GV72" s="191"/>
      <c r="GW72" s="191"/>
      <c r="GX72" s="191"/>
      <c r="GY72" s="191"/>
      <c r="GZ72" s="191"/>
      <c r="HA72" s="191"/>
      <c r="HB72" s="191"/>
      <c r="HC72" s="191"/>
      <c r="HD72" s="191"/>
      <c r="HE72" s="191"/>
      <c r="HF72" s="191"/>
      <c r="HG72" s="191"/>
      <c r="HH72" s="191"/>
      <c r="HI72" s="191"/>
      <c r="HJ72" s="191"/>
      <c r="HK72" s="191"/>
      <c r="HL72" s="191"/>
      <c r="HM72" s="191"/>
      <c r="HN72" s="191"/>
      <c r="HO72" s="191"/>
      <c r="HP72" s="191"/>
      <c r="HQ72" s="191"/>
      <c r="HR72" s="191"/>
      <c r="HS72" s="191"/>
      <c r="HT72" s="191"/>
      <c r="HU72" s="191"/>
      <c r="HV72" s="191"/>
      <c r="HW72" s="191"/>
      <c r="HX72" s="191"/>
      <c r="HY72" s="191"/>
      <c r="HZ72" s="191"/>
      <c r="IA72" s="191"/>
      <c r="IB72" s="191"/>
      <c r="IC72" s="191"/>
      <c r="ID72" s="191"/>
      <c r="IE72" s="191"/>
      <c r="IF72" s="191"/>
      <c r="IG72" s="191"/>
      <c r="IH72" s="191"/>
      <c r="II72" s="191"/>
      <c r="IJ72" s="191"/>
    </row>
    <row r="73" spans="1:244" s="7" customFormat="1" ht="12" customHeight="1">
      <c r="A73" s="141" t="s">
        <v>923</v>
      </c>
      <c r="B73" s="192" t="s">
        <v>954</v>
      </c>
      <c r="C73" s="192" t="s">
        <v>575</v>
      </c>
      <c r="D73" s="132" t="s">
        <v>211</v>
      </c>
      <c r="E73" s="193">
        <v>439</v>
      </c>
      <c r="F73" s="134" t="s">
        <v>771</v>
      </c>
      <c r="G73" s="142"/>
      <c r="H73" s="136" t="s">
        <v>545</v>
      </c>
      <c r="I73" s="132" t="s">
        <v>535</v>
      </c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1"/>
      <c r="DF73" s="191"/>
      <c r="DG73" s="191"/>
      <c r="DH73" s="191"/>
      <c r="DI73" s="191"/>
      <c r="DJ73" s="191"/>
      <c r="DK73" s="191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/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/>
      <c r="EW73" s="191"/>
      <c r="EX73" s="191"/>
      <c r="EY73" s="191"/>
      <c r="EZ73" s="191"/>
      <c r="FA73" s="191"/>
      <c r="FB73" s="191"/>
      <c r="FC73" s="191"/>
      <c r="FD73" s="191"/>
      <c r="FE73" s="191"/>
      <c r="FF73" s="191"/>
      <c r="FG73" s="191"/>
      <c r="FH73" s="191"/>
      <c r="FI73" s="191"/>
      <c r="FJ73" s="191"/>
      <c r="FK73" s="191"/>
      <c r="FL73" s="191"/>
      <c r="FM73" s="191"/>
      <c r="FN73" s="191"/>
      <c r="FO73" s="191"/>
      <c r="FP73" s="191"/>
      <c r="FQ73" s="191"/>
      <c r="FR73" s="191"/>
      <c r="FS73" s="191"/>
      <c r="FT73" s="191"/>
      <c r="FU73" s="191"/>
      <c r="FV73" s="191"/>
      <c r="FW73" s="191"/>
      <c r="FX73" s="191"/>
      <c r="FY73" s="191"/>
      <c r="FZ73" s="191"/>
      <c r="GA73" s="191"/>
      <c r="GB73" s="191"/>
      <c r="GC73" s="191"/>
      <c r="GD73" s="191"/>
      <c r="GE73" s="191"/>
      <c r="GF73" s="191"/>
      <c r="GG73" s="191"/>
      <c r="GH73" s="191"/>
      <c r="GI73" s="191"/>
      <c r="GJ73" s="191"/>
      <c r="GK73" s="191"/>
      <c r="GL73" s="191"/>
      <c r="GM73" s="191"/>
      <c r="GN73" s="191"/>
      <c r="GO73" s="191"/>
      <c r="GP73" s="191"/>
      <c r="GQ73" s="191"/>
      <c r="GR73" s="191"/>
      <c r="GS73" s="191"/>
      <c r="GT73" s="191"/>
      <c r="GU73" s="191"/>
      <c r="GV73" s="191"/>
      <c r="GW73" s="191"/>
      <c r="GX73" s="191"/>
      <c r="GY73" s="191"/>
      <c r="GZ73" s="191"/>
      <c r="HA73" s="191"/>
      <c r="HB73" s="191"/>
      <c r="HC73" s="191"/>
      <c r="HD73" s="191"/>
      <c r="HE73" s="191"/>
      <c r="HF73" s="191"/>
      <c r="HG73" s="191"/>
      <c r="HH73" s="191"/>
      <c r="HI73" s="191"/>
      <c r="HJ73" s="191"/>
      <c r="HK73" s="191"/>
      <c r="HL73" s="191"/>
      <c r="HM73" s="191"/>
      <c r="HN73" s="191"/>
      <c r="HO73" s="191"/>
      <c r="HP73" s="191"/>
      <c r="HQ73" s="191"/>
      <c r="HR73" s="191"/>
      <c r="HS73" s="191"/>
      <c r="HT73" s="191"/>
      <c r="HU73" s="191"/>
      <c r="HV73" s="191"/>
      <c r="HW73" s="191"/>
      <c r="HX73" s="191"/>
      <c r="HY73" s="191"/>
      <c r="HZ73" s="191"/>
      <c r="IA73" s="191"/>
      <c r="IB73" s="191"/>
      <c r="IC73" s="191"/>
      <c r="ID73" s="191"/>
      <c r="IE73" s="191"/>
      <c r="IF73" s="191"/>
      <c r="IG73" s="191"/>
      <c r="IH73" s="191"/>
      <c r="II73" s="191"/>
      <c r="IJ73" s="191"/>
    </row>
    <row r="74" spans="1:244" s="7" customFormat="1" ht="12" customHeight="1">
      <c r="A74" s="141" t="s">
        <v>924</v>
      </c>
      <c r="B74" s="192" t="s">
        <v>954</v>
      </c>
      <c r="C74" s="192" t="s">
        <v>541</v>
      </c>
      <c r="D74" s="132" t="s">
        <v>211</v>
      </c>
      <c r="E74" s="193">
        <v>545</v>
      </c>
      <c r="F74" s="134" t="s">
        <v>948</v>
      </c>
      <c r="G74" s="142"/>
      <c r="H74" s="136" t="s">
        <v>545</v>
      </c>
      <c r="I74" s="132" t="s">
        <v>535</v>
      </c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  <c r="IA74" s="191"/>
      <c r="IB74" s="191"/>
      <c r="IC74" s="191"/>
      <c r="ID74" s="191"/>
      <c r="IE74" s="191"/>
      <c r="IF74" s="191"/>
      <c r="IG74" s="191"/>
      <c r="IH74" s="191"/>
      <c r="II74" s="191"/>
      <c r="IJ74" s="191"/>
    </row>
    <row r="75" spans="1:244" s="7" customFormat="1" ht="12" customHeight="1">
      <c r="A75" s="141" t="s">
        <v>995</v>
      </c>
      <c r="B75" s="192" t="s">
        <v>954</v>
      </c>
      <c r="C75" s="192" t="s">
        <v>1211</v>
      </c>
      <c r="D75" s="132" t="s">
        <v>211</v>
      </c>
      <c r="E75" s="193">
        <v>569</v>
      </c>
      <c r="F75" s="134" t="s">
        <v>771</v>
      </c>
      <c r="G75" s="142"/>
      <c r="H75" s="136" t="s">
        <v>545</v>
      </c>
      <c r="I75" s="132" t="s">
        <v>535</v>
      </c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  <c r="IA75" s="191"/>
      <c r="IB75" s="191"/>
      <c r="IC75" s="191"/>
      <c r="ID75" s="191"/>
      <c r="IE75" s="191"/>
      <c r="IF75" s="191"/>
      <c r="IG75" s="191"/>
      <c r="IH75" s="191"/>
      <c r="II75" s="191"/>
      <c r="IJ75" s="191"/>
    </row>
    <row r="76" spans="1:244" s="7" customFormat="1" ht="12" customHeight="1">
      <c r="A76" s="141" t="s">
        <v>773</v>
      </c>
      <c r="B76" s="192" t="s">
        <v>954</v>
      </c>
      <c r="C76" s="192" t="s">
        <v>549</v>
      </c>
      <c r="D76" s="132" t="s">
        <v>211</v>
      </c>
      <c r="E76" s="193">
        <v>669</v>
      </c>
      <c r="F76" s="134" t="s">
        <v>948</v>
      </c>
      <c r="G76" s="142"/>
      <c r="H76" s="136" t="s">
        <v>545</v>
      </c>
      <c r="I76" s="132" t="s">
        <v>535</v>
      </c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  <c r="IA76" s="191"/>
      <c r="IB76" s="191"/>
      <c r="IC76" s="191"/>
      <c r="ID76" s="191"/>
      <c r="IE76" s="191"/>
      <c r="IF76" s="191"/>
      <c r="IG76" s="191"/>
      <c r="IH76" s="191"/>
      <c r="II76" s="191"/>
      <c r="IJ76" s="191"/>
    </row>
    <row r="77" spans="1:244" s="7" customFormat="1" ht="12" customHeight="1">
      <c r="A77" s="141" t="s">
        <v>44</v>
      </c>
      <c r="B77" s="192" t="s">
        <v>954</v>
      </c>
      <c r="C77" s="192" t="s">
        <v>1055</v>
      </c>
      <c r="D77" s="132" t="s">
        <v>211</v>
      </c>
      <c r="E77" s="193">
        <v>809</v>
      </c>
      <c r="F77" s="134" t="s">
        <v>720</v>
      </c>
      <c r="G77" s="142"/>
      <c r="H77" s="136" t="s">
        <v>545</v>
      </c>
      <c r="I77" s="132" t="s">
        <v>535</v>
      </c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  <c r="IA77" s="191"/>
      <c r="IB77" s="191"/>
      <c r="IC77" s="191"/>
      <c r="ID77" s="191"/>
      <c r="IE77" s="191"/>
      <c r="IF77" s="191"/>
      <c r="IG77" s="191"/>
      <c r="IH77" s="191"/>
      <c r="II77" s="191"/>
      <c r="IJ77" s="191"/>
    </row>
    <row r="78" spans="1:244" s="7" customFormat="1" ht="12" customHeight="1">
      <c r="A78" s="141" t="s">
        <v>1336</v>
      </c>
      <c r="B78" s="192" t="s">
        <v>1320</v>
      </c>
      <c r="C78" s="192" t="s">
        <v>1001</v>
      </c>
      <c r="D78" s="132" t="s">
        <v>211</v>
      </c>
      <c r="E78" s="193">
        <v>1019</v>
      </c>
      <c r="F78" s="134" t="s">
        <v>771</v>
      </c>
      <c r="G78" s="142"/>
      <c r="H78" s="136" t="s">
        <v>1317</v>
      </c>
      <c r="I78" s="132" t="s">
        <v>535</v>
      </c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  <c r="IA78" s="191"/>
      <c r="IB78" s="191"/>
      <c r="IC78" s="191"/>
      <c r="ID78" s="191"/>
      <c r="IE78" s="191"/>
      <c r="IF78" s="191"/>
      <c r="IG78" s="191"/>
      <c r="IH78" s="191"/>
      <c r="II78" s="191"/>
      <c r="IJ78" s="191"/>
    </row>
    <row r="79" spans="1:244" s="7" customFormat="1" ht="12" customHeight="1">
      <c r="A79" s="141" t="s">
        <v>126</v>
      </c>
      <c r="B79" s="192" t="s">
        <v>1320</v>
      </c>
      <c r="C79" s="192" t="s">
        <v>774</v>
      </c>
      <c r="D79" s="132" t="s">
        <v>211</v>
      </c>
      <c r="E79" s="193">
        <v>1109</v>
      </c>
      <c r="F79" s="134" t="s">
        <v>771</v>
      </c>
      <c r="G79" s="142"/>
      <c r="H79" s="136" t="s">
        <v>1317</v>
      </c>
      <c r="I79" s="132" t="s">
        <v>535</v>
      </c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  <c r="IA79" s="191"/>
      <c r="IB79" s="191"/>
      <c r="IC79" s="191"/>
      <c r="ID79" s="191"/>
      <c r="IE79" s="191"/>
      <c r="IF79" s="191"/>
      <c r="IG79" s="191"/>
      <c r="IH79" s="191"/>
      <c r="II79" s="191"/>
      <c r="IJ79" s="191"/>
    </row>
    <row r="80" spans="1:244" s="7" customFormat="1" ht="12" customHeight="1">
      <c r="A80" s="141" t="s">
        <v>1251</v>
      </c>
      <c r="B80" s="192" t="s">
        <v>167</v>
      </c>
      <c r="C80" s="192" t="s">
        <v>1192</v>
      </c>
      <c r="D80" s="132" t="s">
        <v>211</v>
      </c>
      <c r="E80" s="193">
        <v>1099</v>
      </c>
      <c r="F80" s="134" t="s">
        <v>771</v>
      </c>
      <c r="G80" s="135"/>
      <c r="H80" s="136" t="s">
        <v>395</v>
      </c>
      <c r="I80" s="132" t="s">
        <v>535</v>
      </c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  <c r="IA80" s="191"/>
      <c r="IB80" s="191"/>
      <c r="IC80" s="191"/>
      <c r="ID80" s="191"/>
      <c r="IE80" s="191"/>
      <c r="IF80" s="191"/>
      <c r="IG80" s="191"/>
      <c r="IH80" s="191"/>
      <c r="II80" s="191"/>
      <c r="IJ80" s="191"/>
    </row>
    <row r="81" spans="1:244" s="7" customFormat="1" ht="12" customHeight="1">
      <c r="A81" s="141" t="s">
        <v>1252</v>
      </c>
      <c r="B81" s="192" t="s">
        <v>843</v>
      </c>
      <c r="C81" s="192" t="s">
        <v>973</v>
      </c>
      <c r="D81" s="132" t="s">
        <v>211</v>
      </c>
      <c r="E81" s="193">
        <v>979</v>
      </c>
      <c r="F81" s="134" t="s">
        <v>720</v>
      </c>
      <c r="G81" s="135"/>
      <c r="H81" s="136" t="s">
        <v>545</v>
      </c>
      <c r="I81" s="132" t="s">
        <v>535</v>
      </c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/>
      <c r="DD81" s="191"/>
      <c r="DE81" s="191"/>
      <c r="DF81" s="191"/>
      <c r="DG81" s="191"/>
      <c r="DH81" s="191"/>
      <c r="DI81" s="191"/>
      <c r="DJ81" s="191"/>
      <c r="DK81" s="191"/>
      <c r="DL81" s="191"/>
      <c r="DM81" s="191"/>
      <c r="DN81" s="191"/>
      <c r="DO81" s="191"/>
      <c r="DP81" s="191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191"/>
      <c r="EW81" s="191"/>
      <c r="EX81" s="191"/>
      <c r="EY81" s="191"/>
      <c r="EZ81" s="191"/>
      <c r="FA81" s="191"/>
      <c r="FB81" s="191"/>
      <c r="FC81" s="191"/>
      <c r="FD81" s="191"/>
      <c r="FE81" s="191"/>
      <c r="FF81" s="191"/>
      <c r="FG81" s="191"/>
      <c r="FH81" s="191"/>
      <c r="FI81" s="191"/>
      <c r="FJ81" s="191"/>
      <c r="FK81" s="191"/>
      <c r="FL81" s="191"/>
      <c r="FM81" s="191"/>
      <c r="FN81" s="191"/>
      <c r="FO81" s="191"/>
      <c r="FP81" s="191"/>
      <c r="FQ81" s="191"/>
      <c r="FR81" s="191"/>
      <c r="FS81" s="191"/>
      <c r="FT81" s="191"/>
      <c r="FU81" s="191"/>
      <c r="FV81" s="191"/>
      <c r="FW81" s="191"/>
      <c r="FX81" s="191"/>
      <c r="FY81" s="191"/>
      <c r="FZ81" s="191"/>
      <c r="GA81" s="191"/>
      <c r="GB81" s="191"/>
      <c r="GC81" s="191"/>
      <c r="GD81" s="191"/>
      <c r="GE81" s="191"/>
      <c r="GF81" s="191"/>
      <c r="GG81" s="191"/>
      <c r="GH81" s="191"/>
      <c r="GI81" s="191"/>
      <c r="GJ81" s="191"/>
      <c r="GK81" s="191"/>
      <c r="GL81" s="191"/>
      <c r="GM81" s="191"/>
      <c r="GN81" s="191"/>
      <c r="GO81" s="191"/>
      <c r="GP81" s="191"/>
      <c r="GQ81" s="191"/>
      <c r="GR81" s="191"/>
      <c r="GS81" s="191"/>
      <c r="GT81" s="191"/>
      <c r="GU81" s="191"/>
      <c r="GV81" s="191"/>
      <c r="GW81" s="191"/>
      <c r="GX81" s="191"/>
      <c r="GY81" s="191"/>
      <c r="GZ81" s="191"/>
      <c r="HA81" s="191"/>
      <c r="HB81" s="191"/>
      <c r="HC81" s="191"/>
      <c r="HD81" s="191"/>
      <c r="HE81" s="191"/>
      <c r="HF81" s="191"/>
      <c r="HG81" s="191"/>
      <c r="HH81" s="191"/>
      <c r="HI81" s="191"/>
      <c r="HJ81" s="191"/>
      <c r="HK81" s="191"/>
      <c r="HL81" s="191"/>
      <c r="HM81" s="191"/>
      <c r="HN81" s="191"/>
      <c r="HO81" s="191"/>
      <c r="HP81" s="191"/>
      <c r="HQ81" s="191"/>
      <c r="HR81" s="191"/>
      <c r="HS81" s="191"/>
      <c r="HT81" s="191"/>
      <c r="HU81" s="191"/>
      <c r="HV81" s="191"/>
      <c r="HW81" s="191"/>
      <c r="HX81" s="191"/>
      <c r="HY81" s="191"/>
      <c r="HZ81" s="191"/>
      <c r="IA81" s="191"/>
      <c r="IB81" s="191"/>
      <c r="IC81" s="191"/>
      <c r="ID81" s="191"/>
      <c r="IE81" s="191"/>
      <c r="IF81" s="191"/>
      <c r="IG81" s="191"/>
      <c r="IH81" s="191"/>
      <c r="II81" s="191"/>
      <c r="IJ81" s="191"/>
    </row>
    <row r="82" spans="1:244" s="7" customFormat="1" ht="12" customHeight="1">
      <c r="A82" s="141" t="s">
        <v>1238</v>
      </c>
      <c r="B82" s="192" t="s">
        <v>843</v>
      </c>
      <c r="C82" s="192" t="s">
        <v>345</v>
      </c>
      <c r="D82" s="132" t="s">
        <v>211</v>
      </c>
      <c r="E82" s="193">
        <v>1119</v>
      </c>
      <c r="F82" s="134" t="s">
        <v>948</v>
      </c>
      <c r="G82" s="135"/>
      <c r="H82" s="136" t="s">
        <v>545</v>
      </c>
      <c r="I82" s="132" t="s">
        <v>535</v>
      </c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1"/>
      <c r="CV82" s="191"/>
      <c r="CW82" s="191"/>
      <c r="CX82" s="191"/>
      <c r="CY82" s="191"/>
      <c r="CZ82" s="191"/>
      <c r="DA82" s="191"/>
      <c r="DB82" s="191"/>
      <c r="DC82" s="191"/>
      <c r="DD82" s="191"/>
      <c r="DE82" s="191"/>
      <c r="DF82" s="191"/>
      <c r="DG82" s="191"/>
      <c r="DH82" s="191"/>
      <c r="DI82" s="191"/>
      <c r="DJ82" s="191"/>
      <c r="DK82" s="191"/>
      <c r="DL82" s="191"/>
      <c r="DM82" s="191"/>
      <c r="DN82" s="191"/>
      <c r="DO82" s="191"/>
      <c r="DP82" s="191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  <c r="EG82" s="191"/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1"/>
      <c r="FC82" s="191"/>
      <c r="FD82" s="191"/>
      <c r="FE82" s="191"/>
      <c r="FF82" s="191"/>
      <c r="FG82" s="191"/>
      <c r="FH82" s="191"/>
      <c r="FI82" s="191"/>
      <c r="FJ82" s="191"/>
      <c r="FK82" s="191"/>
      <c r="FL82" s="191"/>
      <c r="FM82" s="191"/>
      <c r="FN82" s="191"/>
      <c r="FO82" s="191"/>
      <c r="FP82" s="191"/>
      <c r="FQ82" s="191"/>
      <c r="FR82" s="191"/>
      <c r="FS82" s="191"/>
      <c r="FT82" s="191"/>
      <c r="FU82" s="191"/>
      <c r="FV82" s="191"/>
      <c r="FW82" s="191"/>
      <c r="FX82" s="191"/>
      <c r="FY82" s="191"/>
      <c r="FZ82" s="191"/>
      <c r="GA82" s="191"/>
      <c r="GB82" s="191"/>
      <c r="GC82" s="191"/>
      <c r="GD82" s="191"/>
      <c r="GE82" s="191"/>
      <c r="GF82" s="191"/>
      <c r="GG82" s="191"/>
      <c r="GH82" s="191"/>
      <c r="GI82" s="191"/>
      <c r="GJ82" s="191"/>
      <c r="GK82" s="191"/>
      <c r="GL82" s="191"/>
      <c r="GM82" s="191"/>
      <c r="GN82" s="191"/>
      <c r="GO82" s="191"/>
      <c r="GP82" s="191"/>
      <c r="GQ82" s="191"/>
      <c r="GR82" s="191"/>
      <c r="GS82" s="191"/>
      <c r="GT82" s="191"/>
      <c r="GU82" s="191"/>
      <c r="GV82" s="191"/>
      <c r="GW82" s="191"/>
      <c r="GX82" s="191"/>
      <c r="GY82" s="191"/>
      <c r="GZ82" s="191"/>
      <c r="HA82" s="191"/>
      <c r="HB82" s="191"/>
      <c r="HC82" s="191"/>
      <c r="HD82" s="191"/>
      <c r="HE82" s="191"/>
      <c r="HF82" s="191"/>
      <c r="HG82" s="191"/>
      <c r="HH82" s="191"/>
      <c r="HI82" s="191"/>
      <c r="HJ82" s="191"/>
      <c r="HK82" s="191"/>
      <c r="HL82" s="191"/>
      <c r="HM82" s="191"/>
      <c r="HN82" s="191"/>
      <c r="HO82" s="191"/>
      <c r="HP82" s="191"/>
      <c r="HQ82" s="191"/>
      <c r="HR82" s="191"/>
      <c r="HS82" s="191"/>
      <c r="HT82" s="191"/>
      <c r="HU82" s="191"/>
      <c r="HV82" s="191"/>
      <c r="HW82" s="191"/>
      <c r="HX82" s="191"/>
      <c r="HY82" s="191"/>
      <c r="HZ82" s="191"/>
      <c r="IA82" s="191"/>
      <c r="IB82" s="191"/>
      <c r="IC82" s="191"/>
      <c r="ID82" s="191"/>
      <c r="IE82" s="191"/>
      <c r="IF82" s="191"/>
      <c r="IG82" s="191"/>
      <c r="IH82" s="191"/>
      <c r="II82" s="191"/>
      <c r="IJ82" s="191"/>
    </row>
    <row r="83" spans="1:244" s="7" customFormat="1" ht="12" customHeight="1">
      <c r="A83" s="141" t="s">
        <v>787</v>
      </c>
      <c r="B83" s="192" t="s">
        <v>1023</v>
      </c>
      <c r="C83" s="192" t="s">
        <v>973</v>
      </c>
      <c r="D83" s="132" t="s">
        <v>211</v>
      </c>
      <c r="E83" s="193">
        <v>1099</v>
      </c>
      <c r="F83" s="134" t="s">
        <v>948</v>
      </c>
      <c r="G83" s="135"/>
      <c r="H83" s="136" t="s">
        <v>11</v>
      </c>
      <c r="I83" s="132" t="s">
        <v>15</v>
      </c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  <c r="FF83" s="191"/>
      <c r="FG83" s="191"/>
      <c r="FH83" s="191"/>
      <c r="FI83" s="191"/>
      <c r="FJ83" s="191"/>
      <c r="FK83" s="191"/>
      <c r="FL83" s="191"/>
      <c r="FM83" s="191"/>
      <c r="FN83" s="191"/>
      <c r="FO83" s="191"/>
      <c r="FP83" s="191"/>
      <c r="FQ83" s="191"/>
      <c r="FR83" s="191"/>
      <c r="FS83" s="191"/>
      <c r="FT83" s="191"/>
      <c r="FU83" s="191"/>
      <c r="FV83" s="191"/>
      <c r="FW83" s="191"/>
      <c r="FX83" s="191"/>
      <c r="FY83" s="191"/>
      <c r="FZ83" s="191"/>
      <c r="GA83" s="191"/>
      <c r="GB83" s="191"/>
      <c r="GC83" s="191"/>
      <c r="GD83" s="191"/>
      <c r="GE83" s="191"/>
      <c r="GF83" s="191"/>
      <c r="GG83" s="191"/>
      <c r="GH83" s="191"/>
      <c r="GI83" s="191"/>
      <c r="GJ83" s="191"/>
      <c r="GK83" s="191"/>
      <c r="GL83" s="191"/>
      <c r="GM83" s="191"/>
      <c r="GN83" s="191"/>
      <c r="GO83" s="191"/>
      <c r="GP83" s="191"/>
      <c r="GQ83" s="191"/>
      <c r="GR83" s="191"/>
      <c r="GS83" s="191"/>
      <c r="GT83" s="191"/>
      <c r="GU83" s="191"/>
      <c r="GV83" s="191"/>
      <c r="GW83" s="191"/>
      <c r="GX83" s="191"/>
      <c r="GY83" s="191"/>
      <c r="GZ83" s="191"/>
      <c r="HA83" s="191"/>
      <c r="HB83" s="191"/>
      <c r="HC83" s="191"/>
      <c r="HD83" s="191"/>
      <c r="HE83" s="191"/>
      <c r="HF83" s="191"/>
      <c r="HG83" s="191"/>
      <c r="HH83" s="191"/>
      <c r="HI83" s="191"/>
      <c r="HJ83" s="191"/>
      <c r="HK83" s="191"/>
      <c r="HL83" s="191"/>
      <c r="HM83" s="191"/>
      <c r="HN83" s="191"/>
      <c r="HO83" s="191"/>
      <c r="HP83" s="191"/>
      <c r="HQ83" s="191"/>
      <c r="HR83" s="191"/>
      <c r="HS83" s="191"/>
      <c r="HT83" s="191"/>
      <c r="HU83" s="191"/>
      <c r="HV83" s="191"/>
      <c r="HW83" s="191"/>
      <c r="HX83" s="191"/>
      <c r="HY83" s="191"/>
      <c r="HZ83" s="191"/>
      <c r="IA83" s="191"/>
      <c r="IB83" s="191"/>
      <c r="IC83" s="191"/>
      <c r="ID83" s="191"/>
      <c r="IE83" s="191"/>
      <c r="IF83" s="191"/>
      <c r="IG83" s="191"/>
      <c r="IH83" s="191"/>
      <c r="II83" s="191"/>
      <c r="IJ83" s="191"/>
    </row>
    <row r="84" spans="1:244" s="7" customFormat="1" ht="12" customHeight="1">
      <c r="A84" s="141" t="s">
        <v>453</v>
      </c>
      <c r="B84" s="192" t="s">
        <v>1023</v>
      </c>
      <c r="C84" s="192" t="s">
        <v>1179</v>
      </c>
      <c r="D84" s="132" t="s">
        <v>211</v>
      </c>
      <c r="E84" s="193">
        <v>1249</v>
      </c>
      <c r="F84" s="134" t="s">
        <v>948</v>
      </c>
      <c r="G84" s="135"/>
      <c r="H84" s="136" t="s">
        <v>11</v>
      </c>
      <c r="I84" s="132" t="s">
        <v>15</v>
      </c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1"/>
      <c r="FK84" s="191"/>
      <c r="FL84" s="191"/>
      <c r="FM84" s="191"/>
      <c r="FN84" s="191"/>
      <c r="FO84" s="191"/>
      <c r="FP84" s="191"/>
      <c r="FQ84" s="191"/>
      <c r="FR84" s="191"/>
      <c r="FS84" s="191"/>
      <c r="FT84" s="191"/>
      <c r="FU84" s="191"/>
      <c r="FV84" s="191"/>
      <c r="FW84" s="191"/>
      <c r="FX84" s="191"/>
      <c r="FY84" s="191"/>
      <c r="FZ84" s="191"/>
      <c r="GA84" s="191"/>
      <c r="GB84" s="191"/>
      <c r="GC84" s="191"/>
      <c r="GD84" s="191"/>
      <c r="GE84" s="191"/>
      <c r="GF84" s="191"/>
      <c r="GG84" s="191"/>
      <c r="GH84" s="191"/>
      <c r="GI84" s="191"/>
      <c r="GJ84" s="191"/>
      <c r="GK84" s="191"/>
      <c r="GL84" s="191"/>
      <c r="GM84" s="191"/>
      <c r="GN84" s="191"/>
      <c r="GO84" s="191"/>
      <c r="GP84" s="191"/>
      <c r="GQ84" s="191"/>
      <c r="GR84" s="191"/>
      <c r="GS84" s="191"/>
      <c r="GT84" s="191"/>
      <c r="GU84" s="191"/>
      <c r="GV84" s="191"/>
      <c r="GW84" s="191"/>
      <c r="GX84" s="191"/>
      <c r="GY84" s="191"/>
      <c r="GZ84" s="191"/>
      <c r="HA84" s="191"/>
      <c r="HB84" s="191"/>
      <c r="HC84" s="191"/>
      <c r="HD84" s="191"/>
      <c r="HE84" s="191"/>
      <c r="HF84" s="191"/>
      <c r="HG84" s="191"/>
      <c r="HH84" s="191"/>
      <c r="HI84" s="191"/>
      <c r="HJ84" s="191"/>
      <c r="HK84" s="191"/>
      <c r="HL84" s="191"/>
      <c r="HM84" s="191"/>
      <c r="HN84" s="191"/>
      <c r="HO84" s="191"/>
      <c r="HP84" s="191"/>
      <c r="HQ84" s="191"/>
      <c r="HR84" s="191"/>
      <c r="HS84" s="191"/>
      <c r="HT84" s="191"/>
      <c r="HU84" s="191"/>
      <c r="HV84" s="191"/>
      <c r="HW84" s="191"/>
      <c r="HX84" s="191"/>
      <c r="HY84" s="191"/>
      <c r="HZ84" s="191"/>
      <c r="IA84" s="191"/>
      <c r="IB84" s="191"/>
      <c r="IC84" s="191"/>
      <c r="ID84" s="191"/>
      <c r="IE84" s="191"/>
      <c r="IF84" s="191"/>
      <c r="IG84" s="191"/>
      <c r="IH84" s="191"/>
      <c r="II84" s="191"/>
      <c r="IJ84" s="191"/>
    </row>
    <row r="85" spans="1:244" s="7" customFormat="1" ht="12" customHeight="1">
      <c r="A85" s="141" t="s">
        <v>1256</v>
      </c>
      <c r="B85" s="192" t="s">
        <v>108</v>
      </c>
      <c r="C85" s="192" t="s">
        <v>304</v>
      </c>
      <c r="D85" s="132" t="s">
        <v>211</v>
      </c>
      <c r="E85" s="193">
        <v>1039</v>
      </c>
      <c r="F85" s="134" t="s">
        <v>771</v>
      </c>
      <c r="G85" s="135"/>
      <c r="H85" s="136" t="s">
        <v>545</v>
      </c>
      <c r="I85" s="132" t="s">
        <v>15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  <c r="IA85" s="191"/>
      <c r="IB85" s="191"/>
      <c r="IC85" s="191"/>
      <c r="ID85" s="191"/>
      <c r="IE85" s="191"/>
      <c r="IF85" s="191"/>
      <c r="IG85" s="191"/>
      <c r="IH85" s="191"/>
      <c r="II85" s="191"/>
      <c r="IJ85" s="191"/>
    </row>
    <row r="86" spans="1:244" s="7" customFormat="1" ht="12" customHeight="1">
      <c r="A86" s="141" t="s">
        <v>738</v>
      </c>
      <c r="B86" s="192" t="s">
        <v>108</v>
      </c>
      <c r="C86" s="192" t="s">
        <v>973</v>
      </c>
      <c r="D86" s="132" t="s">
        <v>211</v>
      </c>
      <c r="E86" s="193">
        <v>1079</v>
      </c>
      <c r="F86" s="134" t="s">
        <v>720</v>
      </c>
      <c r="G86" s="135"/>
      <c r="H86" s="136" t="s">
        <v>545</v>
      </c>
      <c r="I86" s="132" t="s">
        <v>15</v>
      </c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  <c r="IA86" s="191"/>
      <c r="IB86" s="191"/>
      <c r="IC86" s="191"/>
      <c r="ID86" s="191"/>
      <c r="IE86" s="191"/>
      <c r="IF86" s="191"/>
      <c r="IG86" s="191"/>
      <c r="IH86" s="191"/>
      <c r="II86" s="191"/>
      <c r="IJ86" s="191"/>
    </row>
    <row r="87" spans="1:244" s="7" customFormat="1" ht="12" customHeight="1">
      <c r="A87" s="141" t="s">
        <v>879</v>
      </c>
      <c r="B87" s="192" t="s">
        <v>108</v>
      </c>
      <c r="C87" s="192" t="s">
        <v>800</v>
      </c>
      <c r="D87" s="132" t="s">
        <v>211</v>
      </c>
      <c r="E87" s="193">
        <v>1159</v>
      </c>
      <c r="F87" s="134" t="s">
        <v>948</v>
      </c>
      <c r="G87" s="135"/>
      <c r="H87" s="136" t="s">
        <v>545</v>
      </c>
      <c r="I87" s="132" t="s">
        <v>15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  <c r="IA87" s="191"/>
      <c r="IB87" s="191"/>
      <c r="IC87" s="191"/>
      <c r="ID87" s="191"/>
      <c r="IE87" s="191"/>
      <c r="IF87" s="191"/>
      <c r="IG87" s="191"/>
      <c r="IH87" s="191"/>
      <c r="II87" s="191"/>
      <c r="IJ87" s="191"/>
    </row>
    <row r="88" spans="1:244" s="7" customFormat="1" ht="12" customHeight="1">
      <c r="A88" s="141" t="s">
        <v>1259</v>
      </c>
      <c r="B88" s="192" t="s">
        <v>108</v>
      </c>
      <c r="C88" s="192" t="s">
        <v>1179</v>
      </c>
      <c r="D88" s="132" t="s">
        <v>211</v>
      </c>
      <c r="E88" s="193">
        <v>1299</v>
      </c>
      <c r="F88" s="134" t="s">
        <v>771</v>
      </c>
      <c r="G88" s="135"/>
      <c r="H88" s="136" t="s">
        <v>545</v>
      </c>
      <c r="I88" s="132" t="s">
        <v>15</v>
      </c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  <c r="IA88" s="191"/>
      <c r="IB88" s="191"/>
      <c r="IC88" s="191"/>
      <c r="ID88" s="191"/>
      <c r="IE88" s="191"/>
      <c r="IF88" s="191"/>
      <c r="IG88" s="191"/>
      <c r="IH88" s="191"/>
      <c r="II88" s="191"/>
      <c r="IJ88" s="191"/>
    </row>
    <row r="89" spans="1:244" s="7" customFormat="1" ht="12" customHeight="1">
      <c r="A89" s="141" t="s">
        <v>1260</v>
      </c>
      <c r="B89" s="192" t="s">
        <v>815</v>
      </c>
      <c r="C89" s="192" t="s">
        <v>340</v>
      </c>
      <c r="D89" s="132" t="s">
        <v>211</v>
      </c>
      <c r="E89" s="193">
        <v>1499</v>
      </c>
      <c r="F89" s="134" t="s">
        <v>771</v>
      </c>
      <c r="G89" s="135"/>
      <c r="H89" s="136" t="s">
        <v>11</v>
      </c>
      <c r="I89" s="132" t="s">
        <v>734</v>
      </c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  <c r="IA89" s="191"/>
      <c r="IB89" s="191"/>
      <c r="IC89" s="191"/>
      <c r="ID89" s="191"/>
      <c r="IE89" s="191"/>
      <c r="IF89" s="191"/>
      <c r="IG89" s="191"/>
      <c r="IH89" s="191"/>
      <c r="II89" s="191"/>
      <c r="IJ89" s="191"/>
    </row>
    <row r="90" spans="1:244" s="7" customFormat="1" ht="12" customHeight="1">
      <c r="A90" s="141" t="s">
        <v>918</v>
      </c>
      <c r="B90" s="192" t="s">
        <v>744</v>
      </c>
      <c r="C90" s="192" t="s">
        <v>303</v>
      </c>
      <c r="D90" s="132" t="s">
        <v>211</v>
      </c>
      <c r="E90" s="193">
        <v>1779</v>
      </c>
      <c r="F90" s="134" t="s">
        <v>720</v>
      </c>
      <c r="G90" s="135"/>
      <c r="H90" s="136" t="s">
        <v>784</v>
      </c>
      <c r="I90" s="132" t="s">
        <v>734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  <c r="IA90" s="191"/>
      <c r="IB90" s="191"/>
      <c r="IC90" s="191"/>
      <c r="ID90" s="191"/>
      <c r="IE90" s="191"/>
      <c r="IF90" s="191"/>
      <c r="IG90" s="191"/>
      <c r="IH90" s="191"/>
      <c r="II90" s="191"/>
      <c r="IJ90" s="191"/>
    </row>
    <row r="91" spans="1:244" s="7" customFormat="1" ht="12" customHeight="1">
      <c r="A91" s="141" t="s">
        <v>1199</v>
      </c>
      <c r="B91" s="192" t="s">
        <v>1101</v>
      </c>
      <c r="C91" s="192" t="s">
        <v>874</v>
      </c>
      <c r="D91" s="132" t="s">
        <v>211</v>
      </c>
      <c r="E91" s="133">
        <v>3490</v>
      </c>
      <c r="F91" s="134" t="s">
        <v>771</v>
      </c>
      <c r="G91" s="138"/>
      <c r="H91" s="136" t="s">
        <v>11</v>
      </c>
      <c r="I91" s="132" t="s">
        <v>734</v>
      </c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1"/>
      <c r="DE91" s="191"/>
      <c r="DF91" s="191"/>
      <c r="DG91" s="191"/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1"/>
      <c r="EK91" s="191"/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  <c r="FH91" s="191"/>
      <c r="FI91" s="191"/>
      <c r="FJ91" s="191"/>
      <c r="FK91" s="191"/>
      <c r="FL91" s="191"/>
      <c r="FM91" s="191"/>
      <c r="FN91" s="191"/>
      <c r="FO91" s="191"/>
      <c r="FP91" s="191"/>
      <c r="FQ91" s="191"/>
      <c r="FR91" s="191"/>
      <c r="FS91" s="191"/>
      <c r="FT91" s="191"/>
      <c r="FU91" s="191"/>
      <c r="FV91" s="191"/>
      <c r="FW91" s="191"/>
      <c r="FX91" s="191"/>
      <c r="FY91" s="191"/>
      <c r="FZ91" s="191"/>
      <c r="GA91" s="191"/>
      <c r="GB91" s="191"/>
      <c r="GC91" s="191"/>
      <c r="GD91" s="191"/>
      <c r="GE91" s="191"/>
      <c r="GF91" s="191"/>
      <c r="GG91" s="191"/>
      <c r="GH91" s="191"/>
      <c r="GI91" s="191"/>
      <c r="GJ91" s="191"/>
      <c r="GK91" s="191"/>
      <c r="GL91" s="191"/>
      <c r="GM91" s="191"/>
      <c r="GN91" s="191"/>
      <c r="GO91" s="191"/>
      <c r="GP91" s="191"/>
      <c r="GQ91" s="191"/>
      <c r="GR91" s="191"/>
      <c r="GS91" s="191"/>
      <c r="GT91" s="191"/>
      <c r="GU91" s="191"/>
      <c r="GV91" s="191"/>
      <c r="GW91" s="191"/>
      <c r="GX91" s="191"/>
      <c r="GY91" s="191"/>
      <c r="GZ91" s="191"/>
      <c r="HA91" s="191"/>
      <c r="HB91" s="191"/>
      <c r="HC91" s="191"/>
      <c r="HD91" s="191"/>
      <c r="HE91" s="191"/>
      <c r="HF91" s="191"/>
      <c r="HG91" s="191"/>
      <c r="HH91" s="191"/>
      <c r="HI91" s="191"/>
      <c r="HJ91" s="191"/>
      <c r="HK91" s="191"/>
      <c r="HL91" s="191"/>
      <c r="HM91" s="191"/>
      <c r="HN91" s="191"/>
      <c r="HO91" s="191"/>
      <c r="HP91" s="191"/>
      <c r="HQ91" s="191"/>
      <c r="HR91" s="191"/>
      <c r="HS91" s="191"/>
      <c r="HT91" s="191"/>
      <c r="HU91" s="191"/>
      <c r="HV91" s="191"/>
      <c r="HW91" s="191"/>
      <c r="HX91" s="191"/>
      <c r="HY91" s="191"/>
      <c r="HZ91" s="191"/>
      <c r="IA91" s="191"/>
      <c r="IB91" s="191"/>
      <c r="IC91" s="191"/>
      <c r="ID91" s="191"/>
      <c r="IE91" s="191"/>
      <c r="IF91" s="191"/>
      <c r="IG91" s="191"/>
      <c r="IH91" s="191"/>
      <c r="II91" s="191"/>
      <c r="IJ91" s="191"/>
    </row>
    <row r="92" spans="1:244" s="7" customFormat="1" ht="11.25">
      <c r="A92" s="200" t="s">
        <v>1274</v>
      </c>
      <c r="B92" s="192" t="s">
        <v>469</v>
      </c>
      <c r="C92" s="192" t="s">
        <v>1221</v>
      </c>
      <c r="D92" s="132" t="s">
        <v>637</v>
      </c>
      <c r="E92" s="133">
        <v>2810</v>
      </c>
      <c r="F92" s="134" t="s">
        <v>771</v>
      </c>
      <c r="G92" s="135"/>
      <c r="H92" s="136" t="s">
        <v>540</v>
      </c>
      <c r="I92" s="132" t="s">
        <v>535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1"/>
      <c r="DE92" s="191"/>
      <c r="DF92" s="191"/>
      <c r="DG92" s="191"/>
      <c r="DH92" s="191"/>
      <c r="DI92" s="191"/>
      <c r="DJ92" s="191"/>
      <c r="DK92" s="191"/>
      <c r="DL92" s="191"/>
      <c r="DM92" s="191"/>
      <c r="DN92" s="191"/>
      <c r="DO92" s="191"/>
      <c r="DP92" s="191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191"/>
      <c r="EE92" s="191"/>
      <c r="EF92" s="191"/>
      <c r="EG92" s="191"/>
      <c r="EH92" s="191"/>
      <c r="EI92" s="191"/>
      <c r="EJ92" s="191"/>
      <c r="EK92" s="191"/>
      <c r="EL92" s="191"/>
      <c r="EM92" s="191"/>
      <c r="EN92" s="191"/>
      <c r="EO92" s="191"/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1"/>
      <c r="FH92" s="191"/>
      <c r="FI92" s="191"/>
      <c r="FJ92" s="191"/>
      <c r="FK92" s="191"/>
      <c r="FL92" s="191"/>
      <c r="FM92" s="191"/>
      <c r="FN92" s="191"/>
      <c r="FO92" s="191"/>
      <c r="FP92" s="191"/>
      <c r="FQ92" s="191"/>
      <c r="FR92" s="191"/>
      <c r="FS92" s="191"/>
      <c r="FT92" s="191"/>
      <c r="FU92" s="191"/>
      <c r="FV92" s="191"/>
      <c r="FW92" s="191"/>
      <c r="FX92" s="191"/>
      <c r="FY92" s="191"/>
      <c r="FZ92" s="191"/>
      <c r="GA92" s="191"/>
      <c r="GB92" s="191"/>
      <c r="GC92" s="191"/>
      <c r="GD92" s="191"/>
      <c r="GE92" s="191"/>
      <c r="GF92" s="191"/>
      <c r="GG92" s="191"/>
      <c r="GH92" s="191"/>
      <c r="GI92" s="191"/>
      <c r="GJ92" s="191"/>
      <c r="GK92" s="191"/>
      <c r="GL92" s="191"/>
      <c r="GM92" s="191"/>
      <c r="GN92" s="191"/>
      <c r="GO92" s="191"/>
      <c r="GP92" s="191"/>
      <c r="GQ92" s="191"/>
      <c r="GR92" s="191"/>
      <c r="GS92" s="191"/>
      <c r="GT92" s="191"/>
      <c r="GU92" s="191"/>
      <c r="GV92" s="191"/>
      <c r="GW92" s="191"/>
      <c r="GX92" s="191"/>
      <c r="GY92" s="191"/>
      <c r="GZ92" s="191"/>
      <c r="HA92" s="191"/>
      <c r="HB92" s="191"/>
      <c r="HC92" s="191"/>
      <c r="HD92" s="191"/>
      <c r="HE92" s="191"/>
      <c r="HF92" s="191"/>
      <c r="HG92" s="191"/>
      <c r="HH92" s="191"/>
      <c r="HI92" s="191"/>
      <c r="HJ92" s="191"/>
      <c r="HK92" s="191"/>
      <c r="HL92" s="191"/>
      <c r="HM92" s="191"/>
      <c r="HN92" s="191"/>
      <c r="HO92" s="191"/>
      <c r="HP92" s="191"/>
      <c r="HQ92" s="191"/>
      <c r="HR92" s="191"/>
      <c r="HS92" s="191"/>
      <c r="HT92" s="191"/>
      <c r="HU92" s="191"/>
      <c r="HV92" s="191"/>
      <c r="HW92" s="191"/>
      <c r="HX92" s="191"/>
      <c r="HY92" s="191"/>
      <c r="HZ92" s="191"/>
      <c r="IA92" s="191"/>
      <c r="IB92" s="191"/>
      <c r="IC92" s="191"/>
      <c r="ID92" s="191"/>
      <c r="IE92" s="191"/>
      <c r="IF92" s="191"/>
      <c r="IG92" s="191"/>
      <c r="IH92" s="191"/>
      <c r="II92" s="191"/>
      <c r="IJ92" s="191"/>
    </row>
    <row r="93" spans="1:244" s="7" customFormat="1" ht="11.25">
      <c r="A93" s="141" t="s">
        <v>8</v>
      </c>
      <c r="B93" s="192" t="s">
        <v>469</v>
      </c>
      <c r="C93" s="192" t="s">
        <v>1173</v>
      </c>
      <c r="D93" s="132" t="s">
        <v>637</v>
      </c>
      <c r="E93" s="133">
        <v>2480</v>
      </c>
      <c r="F93" s="134" t="s">
        <v>771</v>
      </c>
      <c r="G93" s="135"/>
      <c r="H93" s="136" t="s">
        <v>540</v>
      </c>
      <c r="I93" s="132" t="s">
        <v>535</v>
      </c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  <c r="DE93" s="191"/>
      <c r="DF93" s="191"/>
      <c r="DG93" s="191"/>
      <c r="DH93" s="191"/>
      <c r="DI93" s="191"/>
      <c r="DJ93" s="191"/>
      <c r="DK93" s="191"/>
      <c r="DL93" s="191"/>
      <c r="DM93" s="191"/>
      <c r="DN93" s="191"/>
      <c r="DO93" s="191"/>
      <c r="DP93" s="191"/>
      <c r="DQ93" s="191"/>
      <c r="DR93" s="191"/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1"/>
      <c r="ED93" s="191"/>
      <c r="EE93" s="191"/>
      <c r="EF93" s="191"/>
      <c r="EG93" s="191"/>
      <c r="EH93" s="191"/>
      <c r="EI93" s="191"/>
      <c r="EJ93" s="191"/>
      <c r="EK93" s="191"/>
      <c r="EL93" s="191"/>
      <c r="EM93" s="191"/>
      <c r="EN93" s="191"/>
      <c r="EO93" s="191"/>
      <c r="EP93" s="191"/>
      <c r="EQ93" s="191"/>
      <c r="ER93" s="191"/>
      <c r="ES93" s="191"/>
      <c r="ET93" s="191"/>
      <c r="EU93" s="191"/>
      <c r="EV93" s="191"/>
      <c r="EW93" s="191"/>
      <c r="EX93" s="191"/>
      <c r="EY93" s="191"/>
      <c r="EZ93" s="191"/>
      <c r="FA93" s="191"/>
      <c r="FB93" s="191"/>
      <c r="FC93" s="191"/>
      <c r="FD93" s="191"/>
      <c r="FE93" s="191"/>
      <c r="FF93" s="191"/>
      <c r="FG93" s="191"/>
      <c r="FH93" s="191"/>
      <c r="FI93" s="191"/>
      <c r="FJ93" s="191"/>
      <c r="FK93" s="191"/>
      <c r="FL93" s="191"/>
      <c r="FM93" s="191"/>
      <c r="FN93" s="191"/>
      <c r="FO93" s="191"/>
      <c r="FP93" s="191"/>
      <c r="FQ93" s="191"/>
      <c r="FR93" s="191"/>
      <c r="FS93" s="191"/>
      <c r="FT93" s="191"/>
      <c r="FU93" s="191"/>
      <c r="FV93" s="191"/>
      <c r="FW93" s="191"/>
      <c r="FX93" s="191"/>
      <c r="FY93" s="191"/>
      <c r="FZ93" s="191"/>
      <c r="GA93" s="191"/>
      <c r="GB93" s="191"/>
      <c r="GC93" s="191"/>
      <c r="GD93" s="191"/>
      <c r="GE93" s="191"/>
      <c r="GF93" s="191"/>
      <c r="GG93" s="191"/>
      <c r="GH93" s="191"/>
      <c r="GI93" s="191"/>
      <c r="GJ93" s="191"/>
      <c r="GK93" s="191"/>
      <c r="GL93" s="191"/>
      <c r="GM93" s="191"/>
      <c r="GN93" s="191"/>
      <c r="GO93" s="191"/>
      <c r="GP93" s="191"/>
      <c r="GQ93" s="191"/>
      <c r="GR93" s="191"/>
      <c r="GS93" s="191"/>
      <c r="GT93" s="191"/>
      <c r="GU93" s="191"/>
      <c r="GV93" s="191"/>
      <c r="GW93" s="191"/>
      <c r="GX93" s="191"/>
      <c r="GY93" s="191"/>
      <c r="GZ93" s="191"/>
      <c r="HA93" s="191"/>
      <c r="HB93" s="191"/>
      <c r="HC93" s="191"/>
      <c r="HD93" s="191"/>
      <c r="HE93" s="191"/>
      <c r="HF93" s="191"/>
      <c r="HG93" s="191"/>
      <c r="HH93" s="191"/>
      <c r="HI93" s="191"/>
      <c r="HJ93" s="191"/>
      <c r="HK93" s="191"/>
      <c r="HL93" s="191"/>
      <c r="HM93" s="191"/>
      <c r="HN93" s="191"/>
      <c r="HO93" s="191"/>
      <c r="HP93" s="191"/>
      <c r="HQ93" s="191"/>
      <c r="HR93" s="191"/>
      <c r="HS93" s="191"/>
      <c r="HT93" s="191"/>
      <c r="HU93" s="191"/>
      <c r="HV93" s="191"/>
      <c r="HW93" s="191"/>
      <c r="HX93" s="191"/>
      <c r="HY93" s="191"/>
      <c r="HZ93" s="191"/>
      <c r="IA93" s="191"/>
      <c r="IB93" s="191"/>
      <c r="IC93" s="191"/>
      <c r="ID93" s="191"/>
      <c r="IE93" s="191"/>
      <c r="IF93" s="191"/>
      <c r="IG93" s="191"/>
      <c r="IH93" s="191"/>
      <c r="II93" s="191"/>
      <c r="IJ93" s="191"/>
    </row>
    <row r="94" spans="1:244" s="7" customFormat="1" ht="11.25">
      <c r="A94" s="141" t="s">
        <v>260</v>
      </c>
      <c r="B94" s="192" t="s">
        <v>264</v>
      </c>
      <c r="C94" s="192" t="s">
        <v>144</v>
      </c>
      <c r="D94" s="132" t="s">
        <v>637</v>
      </c>
      <c r="E94" s="133">
        <v>2739</v>
      </c>
      <c r="F94" s="134" t="s">
        <v>720</v>
      </c>
      <c r="G94" s="135"/>
      <c r="H94" s="136" t="s">
        <v>545</v>
      </c>
      <c r="I94" s="132" t="s">
        <v>535</v>
      </c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  <c r="CU94" s="191"/>
      <c r="CV94" s="191"/>
      <c r="CW94" s="191"/>
      <c r="CX94" s="191"/>
      <c r="CY94" s="191"/>
      <c r="CZ94" s="191"/>
      <c r="DA94" s="191"/>
      <c r="DB94" s="191"/>
      <c r="DC94" s="191"/>
      <c r="DD94" s="191"/>
      <c r="DE94" s="191"/>
      <c r="DF94" s="191"/>
      <c r="DG94" s="191"/>
      <c r="DH94" s="191"/>
      <c r="DI94" s="191"/>
      <c r="DJ94" s="191"/>
      <c r="DK94" s="191"/>
      <c r="DL94" s="191"/>
      <c r="DM94" s="191"/>
      <c r="DN94" s="191"/>
      <c r="DO94" s="191"/>
      <c r="DP94" s="191"/>
      <c r="DQ94" s="191"/>
      <c r="DR94" s="191"/>
      <c r="DS94" s="191"/>
      <c r="DT94" s="191"/>
      <c r="DU94" s="191"/>
      <c r="DV94" s="191"/>
      <c r="DW94" s="191"/>
      <c r="DX94" s="191"/>
      <c r="DY94" s="191"/>
      <c r="DZ94" s="191"/>
      <c r="EA94" s="191"/>
      <c r="EB94" s="191"/>
      <c r="EC94" s="191"/>
      <c r="ED94" s="191"/>
      <c r="EE94" s="191"/>
      <c r="EF94" s="191"/>
      <c r="EG94" s="191"/>
      <c r="EH94" s="191"/>
      <c r="EI94" s="191"/>
      <c r="EJ94" s="191"/>
      <c r="EK94" s="191"/>
      <c r="EL94" s="191"/>
      <c r="EM94" s="191"/>
      <c r="EN94" s="191"/>
      <c r="EO94" s="191"/>
      <c r="EP94" s="191"/>
      <c r="EQ94" s="191"/>
      <c r="ER94" s="191"/>
      <c r="ES94" s="191"/>
      <c r="ET94" s="191"/>
      <c r="EU94" s="191"/>
      <c r="EV94" s="191"/>
      <c r="EW94" s="191"/>
      <c r="EX94" s="191"/>
      <c r="EY94" s="191"/>
      <c r="EZ94" s="191"/>
      <c r="FA94" s="191"/>
      <c r="FB94" s="191"/>
      <c r="FC94" s="191"/>
      <c r="FD94" s="191"/>
      <c r="FE94" s="191"/>
      <c r="FF94" s="191"/>
      <c r="FG94" s="191"/>
      <c r="FH94" s="191"/>
      <c r="FI94" s="191"/>
      <c r="FJ94" s="191"/>
      <c r="FK94" s="191"/>
      <c r="FL94" s="191"/>
      <c r="FM94" s="191"/>
      <c r="FN94" s="191"/>
      <c r="FO94" s="191"/>
      <c r="FP94" s="191"/>
      <c r="FQ94" s="191"/>
      <c r="FR94" s="191"/>
      <c r="FS94" s="191"/>
      <c r="FT94" s="191"/>
      <c r="FU94" s="191"/>
      <c r="FV94" s="191"/>
      <c r="FW94" s="191"/>
      <c r="FX94" s="191"/>
      <c r="FY94" s="191"/>
      <c r="FZ94" s="191"/>
      <c r="GA94" s="191"/>
      <c r="GB94" s="191"/>
      <c r="GC94" s="191"/>
      <c r="GD94" s="191"/>
      <c r="GE94" s="191"/>
      <c r="GF94" s="191"/>
      <c r="GG94" s="191"/>
      <c r="GH94" s="191"/>
      <c r="GI94" s="191"/>
      <c r="GJ94" s="191"/>
      <c r="GK94" s="191"/>
      <c r="GL94" s="191"/>
      <c r="GM94" s="191"/>
      <c r="GN94" s="191"/>
      <c r="GO94" s="191"/>
      <c r="GP94" s="191"/>
      <c r="GQ94" s="191"/>
      <c r="GR94" s="191"/>
      <c r="GS94" s="191"/>
      <c r="GT94" s="191"/>
      <c r="GU94" s="191"/>
      <c r="GV94" s="191"/>
      <c r="GW94" s="191"/>
      <c r="GX94" s="191"/>
      <c r="GY94" s="191"/>
      <c r="GZ94" s="191"/>
      <c r="HA94" s="191"/>
      <c r="HB94" s="191"/>
      <c r="HC94" s="191"/>
      <c r="HD94" s="191"/>
      <c r="HE94" s="191"/>
      <c r="HF94" s="191"/>
      <c r="HG94" s="191"/>
      <c r="HH94" s="191"/>
      <c r="HI94" s="191"/>
      <c r="HJ94" s="191"/>
      <c r="HK94" s="191"/>
      <c r="HL94" s="191"/>
      <c r="HM94" s="191"/>
      <c r="HN94" s="191"/>
      <c r="HO94" s="191"/>
      <c r="HP94" s="191"/>
      <c r="HQ94" s="191"/>
      <c r="HR94" s="191"/>
      <c r="HS94" s="191"/>
      <c r="HT94" s="191"/>
      <c r="HU94" s="191"/>
      <c r="HV94" s="191"/>
      <c r="HW94" s="191"/>
      <c r="HX94" s="191"/>
      <c r="HY94" s="191"/>
      <c r="HZ94" s="191"/>
      <c r="IA94" s="191"/>
      <c r="IB94" s="191"/>
      <c r="IC94" s="191"/>
      <c r="ID94" s="191"/>
      <c r="IE94" s="191"/>
      <c r="IF94" s="191"/>
      <c r="IG94" s="191"/>
      <c r="IH94" s="191"/>
      <c r="II94" s="191"/>
      <c r="IJ94" s="191"/>
    </row>
    <row r="95" spans="1:244" s="7" customFormat="1" ht="11.25">
      <c r="A95" s="141" t="s">
        <v>69</v>
      </c>
      <c r="B95" s="192" t="s">
        <v>264</v>
      </c>
      <c r="C95" s="192" t="s">
        <v>838</v>
      </c>
      <c r="D95" s="132" t="s">
        <v>637</v>
      </c>
      <c r="E95" s="133">
        <v>3340</v>
      </c>
      <c r="F95" s="134" t="s">
        <v>720</v>
      </c>
      <c r="G95" s="135"/>
      <c r="H95" s="136" t="s">
        <v>545</v>
      </c>
      <c r="I95" s="132" t="s">
        <v>535</v>
      </c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1"/>
      <c r="CV95" s="191"/>
      <c r="CW95" s="191"/>
      <c r="CX95" s="191"/>
      <c r="CY95" s="191"/>
      <c r="CZ95" s="191"/>
      <c r="DA95" s="191"/>
      <c r="DB95" s="191"/>
      <c r="DC95" s="191"/>
      <c r="DD95" s="191"/>
      <c r="DE95" s="191"/>
      <c r="DF95" s="191"/>
      <c r="DG95" s="191"/>
      <c r="DH95" s="191"/>
      <c r="DI95" s="191"/>
      <c r="DJ95" s="191"/>
      <c r="DK95" s="191"/>
      <c r="DL95" s="191"/>
      <c r="DM95" s="191"/>
      <c r="DN95" s="191"/>
      <c r="DO95" s="191"/>
      <c r="DP95" s="191"/>
      <c r="DQ95" s="191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1"/>
      <c r="ED95" s="191"/>
      <c r="EE95" s="191"/>
      <c r="EF95" s="191"/>
      <c r="EG95" s="191"/>
      <c r="EH95" s="191"/>
      <c r="EI95" s="191"/>
      <c r="EJ95" s="191"/>
      <c r="EK95" s="191"/>
      <c r="EL95" s="191"/>
      <c r="EM95" s="191"/>
      <c r="EN95" s="191"/>
      <c r="EO95" s="191"/>
      <c r="EP95" s="191"/>
      <c r="EQ95" s="191"/>
      <c r="ER95" s="191"/>
      <c r="ES95" s="191"/>
      <c r="ET95" s="191"/>
      <c r="EU95" s="191"/>
      <c r="EV95" s="191"/>
      <c r="EW95" s="191"/>
      <c r="EX95" s="191"/>
      <c r="EY95" s="191"/>
      <c r="EZ95" s="191"/>
      <c r="FA95" s="191"/>
      <c r="FB95" s="191"/>
      <c r="FC95" s="191"/>
      <c r="FD95" s="191"/>
      <c r="FE95" s="191"/>
      <c r="FF95" s="191"/>
      <c r="FG95" s="191"/>
      <c r="FH95" s="191"/>
      <c r="FI95" s="191"/>
      <c r="FJ95" s="191"/>
      <c r="FK95" s="191"/>
      <c r="FL95" s="191"/>
      <c r="FM95" s="191"/>
      <c r="FN95" s="191"/>
      <c r="FO95" s="191"/>
      <c r="FP95" s="191"/>
      <c r="FQ95" s="191"/>
      <c r="FR95" s="191"/>
      <c r="FS95" s="191"/>
      <c r="FT95" s="191"/>
      <c r="FU95" s="191"/>
      <c r="FV95" s="191"/>
      <c r="FW95" s="191"/>
      <c r="FX95" s="191"/>
      <c r="FY95" s="191"/>
      <c r="FZ95" s="191"/>
      <c r="GA95" s="191"/>
      <c r="GB95" s="191"/>
      <c r="GC95" s="191"/>
      <c r="GD95" s="191"/>
      <c r="GE95" s="191"/>
      <c r="GF95" s="191"/>
      <c r="GG95" s="191"/>
      <c r="GH95" s="191"/>
      <c r="GI95" s="191"/>
      <c r="GJ95" s="191"/>
      <c r="GK95" s="191"/>
      <c r="GL95" s="191"/>
      <c r="GM95" s="191"/>
      <c r="GN95" s="191"/>
      <c r="GO95" s="191"/>
      <c r="GP95" s="191"/>
      <c r="GQ95" s="191"/>
      <c r="GR95" s="191"/>
      <c r="GS95" s="191"/>
      <c r="GT95" s="191"/>
      <c r="GU95" s="191"/>
      <c r="GV95" s="191"/>
      <c r="GW95" s="191"/>
      <c r="GX95" s="191"/>
      <c r="GY95" s="191"/>
      <c r="GZ95" s="191"/>
      <c r="HA95" s="191"/>
      <c r="HB95" s="191"/>
      <c r="HC95" s="191"/>
      <c r="HD95" s="191"/>
      <c r="HE95" s="191"/>
      <c r="HF95" s="191"/>
      <c r="HG95" s="191"/>
      <c r="HH95" s="191"/>
      <c r="HI95" s="191"/>
      <c r="HJ95" s="191"/>
      <c r="HK95" s="191"/>
      <c r="HL95" s="191"/>
      <c r="HM95" s="191"/>
      <c r="HN95" s="191"/>
      <c r="HO95" s="191"/>
      <c r="HP95" s="191"/>
      <c r="HQ95" s="191"/>
      <c r="HR95" s="191"/>
      <c r="HS95" s="191"/>
      <c r="HT95" s="191"/>
      <c r="HU95" s="191"/>
      <c r="HV95" s="191"/>
      <c r="HW95" s="191"/>
      <c r="HX95" s="191"/>
      <c r="HY95" s="191"/>
      <c r="HZ95" s="191"/>
      <c r="IA95" s="191"/>
      <c r="IB95" s="191"/>
      <c r="IC95" s="191"/>
      <c r="ID95" s="191"/>
      <c r="IE95" s="191"/>
      <c r="IF95" s="191"/>
      <c r="IG95" s="191"/>
      <c r="IH95" s="191"/>
      <c r="II95" s="191"/>
      <c r="IJ95" s="191"/>
    </row>
    <row r="96" spans="1:244" s="37" customFormat="1" ht="12" customHeight="1">
      <c r="A96" s="3"/>
      <c r="B96" s="4"/>
      <c r="C96" s="5" t="s">
        <v>746</v>
      </c>
      <c r="D96" s="4"/>
      <c r="E96" s="4"/>
      <c r="F96" s="41"/>
      <c r="G96" s="4"/>
      <c r="H96" s="4"/>
      <c r="I96" s="6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1"/>
      <c r="BR96" s="191"/>
      <c r="BS96" s="191"/>
      <c r="BT96" s="191"/>
      <c r="BU96" s="191"/>
      <c r="BV96" s="191"/>
      <c r="BW96" s="191"/>
      <c r="BX96" s="191"/>
      <c r="BY96" s="191"/>
      <c r="BZ96" s="191"/>
      <c r="CA96" s="191"/>
      <c r="CB96" s="191"/>
      <c r="CC96" s="191"/>
      <c r="CD96" s="191"/>
      <c r="CE96" s="191"/>
      <c r="CF96" s="191"/>
      <c r="CG96" s="191"/>
      <c r="CH96" s="191"/>
      <c r="CI96" s="191"/>
      <c r="CJ96" s="191"/>
      <c r="CK96" s="191"/>
      <c r="CL96" s="191"/>
      <c r="CM96" s="191"/>
      <c r="CN96" s="191"/>
      <c r="CO96" s="191"/>
      <c r="CP96" s="191"/>
      <c r="CQ96" s="191"/>
      <c r="CR96" s="191"/>
      <c r="CS96" s="191"/>
      <c r="CT96" s="191"/>
      <c r="CU96" s="191"/>
      <c r="CV96" s="191"/>
      <c r="CW96" s="191"/>
      <c r="CX96" s="191"/>
      <c r="CY96" s="191"/>
      <c r="CZ96" s="191"/>
      <c r="DA96" s="191"/>
      <c r="DB96" s="191"/>
      <c r="DC96" s="191"/>
      <c r="DD96" s="191"/>
      <c r="DE96" s="191"/>
      <c r="DF96" s="191"/>
      <c r="DG96" s="191"/>
      <c r="DH96" s="191"/>
      <c r="DI96" s="191"/>
      <c r="DJ96" s="191"/>
      <c r="DK96" s="191"/>
      <c r="DL96" s="191"/>
      <c r="DM96" s="191"/>
      <c r="DN96" s="191"/>
      <c r="DO96" s="191"/>
      <c r="DP96" s="191"/>
      <c r="DQ96" s="191"/>
      <c r="DR96" s="191"/>
      <c r="DS96" s="191"/>
      <c r="DT96" s="191"/>
      <c r="DU96" s="191"/>
      <c r="DV96" s="191"/>
      <c r="DW96" s="191"/>
      <c r="DX96" s="191"/>
      <c r="DY96" s="191"/>
      <c r="DZ96" s="191"/>
      <c r="EA96" s="191"/>
      <c r="EB96" s="191"/>
      <c r="EC96" s="191"/>
      <c r="ED96" s="191"/>
      <c r="EE96" s="191"/>
      <c r="EF96" s="191"/>
      <c r="EG96" s="191"/>
      <c r="EH96" s="191"/>
      <c r="EI96" s="191"/>
      <c r="EJ96" s="191"/>
      <c r="EK96" s="191"/>
      <c r="EL96" s="191"/>
      <c r="EM96" s="191"/>
      <c r="EN96" s="191"/>
      <c r="EO96" s="191"/>
      <c r="EP96" s="191"/>
      <c r="EQ96" s="191"/>
      <c r="ER96" s="191"/>
      <c r="ES96" s="191"/>
      <c r="ET96" s="191"/>
      <c r="EU96" s="191"/>
      <c r="EV96" s="191"/>
      <c r="EW96" s="191"/>
      <c r="EX96" s="191"/>
      <c r="EY96" s="191"/>
      <c r="EZ96" s="191"/>
      <c r="FA96" s="191"/>
      <c r="FB96" s="191"/>
      <c r="FC96" s="191"/>
      <c r="FD96" s="191"/>
      <c r="FE96" s="191"/>
      <c r="FF96" s="191"/>
      <c r="FG96" s="191"/>
      <c r="FH96" s="191"/>
      <c r="FI96" s="191"/>
      <c r="FJ96" s="191"/>
      <c r="FK96" s="191"/>
      <c r="FL96" s="191"/>
      <c r="FM96" s="191"/>
      <c r="FN96" s="191"/>
      <c r="FO96" s="191"/>
      <c r="FP96" s="191"/>
      <c r="FQ96" s="191"/>
      <c r="FR96" s="191"/>
      <c r="FS96" s="191"/>
      <c r="FT96" s="191"/>
      <c r="FU96" s="191"/>
      <c r="FV96" s="191"/>
      <c r="FW96" s="191"/>
      <c r="FX96" s="191"/>
      <c r="FY96" s="191"/>
      <c r="FZ96" s="191"/>
      <c r="GA96" s="191"/>
      <c r="GB96" s="191"/>
      <c r="GC96" s="191"/>
      <c r="GD96" s="191"/>
      <c r="GE96" s="191"/>
      <c r="GF96" s="191"/>
      <c r="GG96" s="191"/>
      <c r="GH96" s="191"/>
      <c r="GI96" s="191"/>
      <c r="GJ96" s="191"/>
      <c r="GK96" s="191"/>
      <c r="GL96" s="191"/>
      <c r="GM96" s="191"/>
      <c r="GN96" s="191"/>
      <c r="GO96" s="191"/>
      <c r="GP96" s="191"/>
      <c r="GQ96" s="191"/>
      <c r="GR96" s="191"/>
      <c r="GS96" s="191"/>
      <c r="GT96" s="191"/>
      <c r="GU96" s="191"/>
      <c r="GV96" s="191"/>
      <c r="GW96" s="191"/>
      <c r="GX96" s="191"/>
      <c r="GY96" s="191"/>
      <c r="GZ96" s="191"/>
      <c r="HA96" s="191"/>
      <c r="HB96" s="191"/>
      <c r="HC96" s="191"/>
      <c r="HD96" s="191"/>
      <c r="HE96" s="191"/>
      <c r="HF96" s="191"/>
      <c r="HG96" s="191"/>
      <c r="HH96" s="191"/>
      <c r="HI96" s="191"/>
      <c r="HJ96" s="191"/>
      <c r="HK96" s="191"/>
      <c r="HL96" s="191"/>
      <c r="HM96" s="191"/>
      <c r="HN96" s="191"/>
      <c r="HO96" s="191"/>
      <c r="HP96" s="191"/>
      <c r="HQ96" s="191"/>
      <c r="HR96" s="191"/>
      <c r="HS96" s="191"/>
      <c r="HT96" s="191"/>
      <c r="HU96" s="191"/>
      <c r="HV96" s="191"/>
      <c r="HW96" s="191"/>
      <c r="HX96" s="191"/>
      <c r="HY96" s="191"/>
      <c r="HZ96" s="191"/>
      <c r="IA96" s="191"/>
      <c r="IB96" s="191"/>
      <c r="IC96" s="191"/>
      <c r="ID96" s="191"/>
      <c r="IE96" s="191"/>
      <c r="IF96" s="191"/>
      <c r="IG96" s="191"/>
      <c r="IH96" s="191"/>
      <c r="II96" s="191"/>
      <c r="IJ96" s="191"/>
    </row>
    <row r="97" spans="1:244" s="7" customFormat="1" ht="12" customHeight="1">
      <c r="A97" s="139" t="s">
        <v>148</v>
      </c>
      <c r="B97" s="131" t="s">
        <v>550</v>
      </c>
      <c r="C97" s="131" t="s">
        <v>1047</v>
      </c>
      <c r="D97" s="132" t="s">
        <v>771</v>
      </c>
      <c r="E97" s="133">
        <v>15</v>
      </c>
      <c r="F97" s="134" t="s">
        <v>771</v>
      </c>
      <c r="G97" s="138"/>
      <c r="H97" s="136" t="s">
        <v>545</v>
      </c>
      <c r="I97" s="132" t="s">
        <v>146</v>
      </c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  <c r="EG97" s="191"/>
      <c r="EH97" s="191"/>
      <c r="EI97" s="191"/>
      <c r="EJ97" s="191"/>
      <c r="EK97" s="191"/>
      <c r="EL97" s="191"/>
      <c r="EM97" s="191"/>
      <c r="EN97" s="191"/>
      <c r="EO97" s="191"/>
      <c r="EP97" s="191"/>
      <c r="EQ97" s="191"/>
      <c r="ER97" s="191"/>
      <c r="ES97" s="191"/>
      <c r="ET97" s="191"/>
      <c r="EU97" s="191"/>
      <c r="EV97" s="191"/>
      <c r="EW97" s="191"/>
      <c r="EX97" s="191"/>
      <c r="EY97" s="191"/>
      <c r="EZ97" s="191"/>
      <c r="FA97" s="191"/>
      <c r="FB97" s="191"/>
      <c r="FC97" s="191"/>
      <c r="FD97" s="191"/>
      <c r="FE97" s="191"/>
      <c r="FF97" s="191"/>
      <c r="FG97" s="191"/>
      <c r="FH97" s="191"/>
      <c r="FI97" s="191"/>
      <c r="FJ97" s="191"/>
      <c r="FK97" s="191"/>
      <c r="FL97" s="191"/>
      <c r="FM97" s="191"/>
      <c r="FN97" s="191"/>
      <c r="FO97" s="191"/>
      <c r="FP97" s="191"/>
      <c r="FQ97" s="191"/>
      <c r="FR97" s="191"/>
      <c r="FS97" s="191"/>
      <c r="FT97" s="191"/>
      <c r="FU97" s="191"/>
      <c r="FV97" s="191"/>
      <c r="FW97" s="191"/>
      <c r="FX97" s="191"/>
      <c r="FY97" s="191"/>
      <c r="FZ97" s="191"/>
      <c r="GA97" s="191"/>
      <c r="GB97" s="191"/>
      <c r="GC97" s="191"/>
      <c r="GD97" s="191"/>
      <c r="GE97" s="191"/>
      <c r="GF97" s="191"/>
      <c r="GG97" s="191"/>
      <c r="GH97" s="191"/>
      <c r="GI97" s="191"/>
      <c r="GJ97" s="191"/>
      <c r="GK97" s="191"/>
      <c r="GL97" s="191"/>
      <c r="GM97" s="191"/>
      <c r="GN97" s="191"/>
      <c r="GO97" s="191"/>
      <c r="GP97" s="191"/>
      <c r="GQ97" s="191"/>
      <c r="GR97" s="191"/>
      <c r="GS97" s="191"/>
      <c r="GT97" s="191"/>
      <c r="GU97" s="191"/>
      <c r="GV97" s="191"/>
      <c r="GW97" s="191"/>
      <c r="GX97" s="191"/>
      <c r="GY97" s="191"/>
      <c r="GZ97" s="191"/>
      <c r="HA97" s="191"/>
      <c r="HB97" s="191"/>
      <c r="HC97" s="191"/>
      <c r="HD97" s="191"/>
      <c r="HE97" s="191"/>
      <c r="HF97" s="191"/>
      <c r="HG97" s="191"/>
      <c r="HH97" s="191"/>
      <c r="HI97" s="191"/>
      <c r="HJ97" s="191"/>
      <c r="HK97" s="191"/>
      <c r="HL97" s="191"/>
      <c r="HM97" s="191"/>
      <c r="HN97" s="191"/>
      <c r="HO97" s="191"/>
      <c r="HP97" s="191"/>
      <c r="HQ97" s="191"/>
      <c r="HR97" s="191"/>
      <c r="HS97" s="191"/>
      <c r="HT97" s="191"/>
      <c r="HU97" s="191"/>
      <c r="HV97" s="191"/>
      <c r="HW97" s="191"/>
      <c r="HX97" s="191"/>
      <c r="HY97" s="191"/>
      <c r="HZ97" s="191"/>
      <c r="IA97" s="191"/>
      <c r="IB97" s="191"/>
      <c r="IC97" s="191"/>
      <c r="ID97" s="191"/>
      <c r="IE97" s="191"/>
      <c r="IF97" s="191"/>
      <c r="IG97" s="191"/>
      <c r="IH97" s="191"/>
      <c r="II97" s="191"/>
      <c r="IJ97" s="191"/>
    </row>
    <row r="98" spans="1:244" s="7" customFormat="1" ht="12" customHeight="1">
      <c r="A98" s="139" t="s">
        <v>149</v>
      </c>
      <c r="B98" s="131" t="s">
        <v>102</v>
      </c>
      <c r="C98" s="131" t="s">
        <v>1165</v>
      </c>
      <c r="D98" s="132" t="s">
        <v>771</v>
      </c>
      <c r="E98" s="133">
        <v>48</v>
      </c>
      <c r="F98" s="134" t="s">
        <v>771</v>
      </c>
      <c r="G98" s="138"/>
      <c r="H98" s="136" t="s">
        <v>545</v>
      </c>
      <c r="I98" s="132" t="s">
        <v>146</v>
      </c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/>
      <c r="DD98" s="191"/>
      <c r="DE98" s="191"/>
      <c r="DF98" s="191"/>
      <c r="DG98" s="191"/>
      <c r="DH98" s="191"/>
      <c r="DI98" s="191"/>
      <c r="DJ98" s="191"/>
      <c r="DK98" s="191"/>
      <c r="DL98" s="191"/>
      <c r="DM98" s="191"/>
      <c r="DN98" s="191"/>
      <c r="DO98" s="191"/>
      <c r="DP98" s="191"/>
      <c r="DQ98" s="191"/>
      <c r="DR98" s="191"/>
      <c r="DS98" s="191"/>
      <c r="DT98" s="191"/>
      <c r="DU98" s="191"/>
      <c r="DV98" s="191"/>
      <c r="DW98" s="191"/>
      <c r="DX98" s="191"/>
      <c r="DY98" s="191"/>
      <c r="DZ98" s="191"/>
      <c r="EA98" s="191"/>
      <c r="EB98" s="191"/>
      <c r="EC98" s="191"/>
      <c r="ED98" s="191"/>
      <c r="EE98" s="191"/>
      <c r="EF98" s="191"/>
      <c r="EG98" s="191"/>
      <c r="EH98" s="191"/>
      <c r="EI98" s="191"/>
      <c r="EJ98" s="191"/>
      <c r="EK98" s="191"/>
      <c r="EL98" s="191"/>
      <c r="EM98" s="191"/>
      <c r="EN98" s="191"/>
      <c r="EO98" s="191"/>
      <c r="EP98" s="191"/>
      <c r="EQ98" s="191"/>
      <c r="ER98" s="191"/>
      <c r="ES98" s="191"/>
      <c r="ET98" s="191"/>
      <c r="EU98" s="191"/>
      <c r="EV98" s="191"/>
      <c r="EW98" s="191"/>
      <c r="EX98" s="191"/>
      <c r="EY98" s="191"/>
      <c r="EZ98" s="191"/>
      <c r="FA98" s="191"/>
      <c r="FB98" s="191"/>
      <c r="FC98" s="191"/>
      <c r="FD98" s="191"/>
      <c r="FE98" s="191"/>
      <c r="FF98" s="191"/>
      <c r="FG98" s="191"/>
      <c r="FH98" s="191"/>
      <c r="FI98" s="191"/>
      <c r="FJ98" s="191"/>
      <c r="FK98" s="191"/>
      <c r="FL98" s="191"/>
      <c r="FM98" s="191"/>
      <c r="FN98" s="191"/>
      <c r="FO98" s="191"/>
      <c r="FP98" s="191"/>
      <c r="FQ98" s="191"/>
      <c r="FR98" s="191"/>
      <c r="FS98" s="191"/>
      <c r="FT98" s="191"/>
      <c r="FU98" s="191"/>
      <c r="FV98" s="191"/>
      <c r="FW98" s="191"/>
      <c r="FX98" s="191"/>
      <c r="FY98" s="191"/>
      <c r="FZ98" s="191"/>
      <c r="GA98" s="191"/>
      <c r="GB98" s="191"/>
      <c r="GC98" s="191"/>
      <c r="GD98" s="191"/>
      <c r="GE98" s="191"/>
      <c r="GF98" s="191"/>
      <c r="GG98" s="191"/>
      <c r="GH98" s="191"/>
      <c r="GI98" s="191"/>
      <c r="GJ98" s="191"/>
      <c r="GK98" s="191"/>
      <c r="GL98" s="191"/>
      <c r="GM98" s="191"/>
      <c r="GN98" s="191"/>
      <c r="GO98" s="191"/>
      <c r="GP98" s="191"/>
      <c r="GQ98" s="191"/>
      <c r="GR98" s="191"/>
      <c r="GS98" s="191"/>
      <c r="GT98" s="191"/>
      <c r="GU98" s="191"/>
      <c r="GV98" s="191"/>
      <c r="GW98" s="191"/>
      <c r="GX98" s="191"/>
      <c r="GY98" s="191"/>
      <c r="GZ98" s="191"/>
      <c r="HA98" s="191"/>
      <c r="HB98" s="191"/>
      <c r="HC98" s="191"/>
      <c r="HD98" s="191"/>
      <c r="HE98" s="191"/>
      <c r="HF98" s="191"/>
      <c r="HG98" s="191"/>
      <c r="HH98" s="191"/>
      <c r="HI98" s="191"/>
      <c r="HJ98" s="191"/>
      <c r="HK98" s="191"/>
      <c r="HL98" s="191"/>
      <c r="HM98" s="191"/>
      <c r="HN98" s="191"/>
      <c r="HO98" s="191"/>
      <c r="HP98" s="191"/>
      <c r="HQ98" s="191"/>
      <c r="HR98" s="191"/>
      <c r="HS98" s="191"/>
      <c r="HT98" s="191"/>
      <c r="HU98" s="191"/>
      <c r="HV98" s="191"/>
      <c r="HW98" s="191"/>
      <c r="HX98" s="191"/>
      <c r="HY98" s="191"/>
      <c r="HZ98" s="191"/>
      <c r="IA98" s="191"/>
      <c r="IB98" s="191"/>
      <c r="IC98" s="191"/>
      <c r="ID98" s="191"/>
      <c r="IE98" s="191"/>
      <c r="IF98" s="191"/>
      <c r="IG98" s="191"/>
      <c r="IH98" s="191"/>
      <c r="II98" s="191"/>
      <c r="IJ98" s="191"/>
    </row>
    <row r="99" spans="1:244" s="7" customFormat="1" ht="12" customHeight="1">
      <c r="A99" s="139" t="s">
        <v>274</v>
      </c>
      <c r="B99" s="131" t="s">
        <v>1100</v>
      </c>
      <c r="C99" s="131" t="s">
        <v>1015</v>
      </c>
      <c r="D99" s="132" t="s">
        <v>771</v>
      </c>
      <c r="E99" s="133">
        <v>56</v>
      </c>
      <c r="F99" s="134" t="s">
        <v>771</v>
      </c>
      <c r="G99" s="138"/>
      <c r="H99" s="136" t="s">
        <v>545</v>
      </c>
      <c r="I99" s="132" t="s">
        <v>146</v>
      </c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1"/>
      <c r="CL99" s="191"/>
      <c r="CM99" s="191"/>
      <c r="CN99" s="191"/>
      <c r="CO99" s="191"/>
      <c r="CP99" s="191"/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/>
      <c r="DD99" s="191"/>
      <c r="DE99" s="191"/>
      <c r="DF99" s="191"/>
      <c r="DG99" s="191"/>
      <c r="DH99" s="191"/>
      <c r="DI99" s="191"/>
      <c r="DJ99" s="191"/>
      <c r="DK99" s="191"/>
      <c r="DL99" s="191"/>
      <c r="DM99" s="191"/>
      <c r="DN99" s="191"/>
      <c r="DO99" s="191"/>
      <c r="DP99" s="191"/>
      <c r="DQ99" s="191"/>
      <c r="DR99" s="191"/>
      <c r="DS99" s="191"/>
      <c r="DT99" s="191"/>
      <c r="DU99" s="191"/>
      <c r="DV99" s="191"/>
      <c r="DW99" s="191"/>
      <c r="DX99" s="191"/>
      <c r="DY99" s="191"/>
      <c r="DZ99" s="191"/>
      <c r="EA99" s="191"/>
      <c r="EB99" s="191"/>
      <c r="EC99" s="191"/>
      <c r="ED99" s="191"/>
      <c r="EE99" s="191"/>
      <c r="EF99" s="191"/>
      <c r="EG99" s="191"/>
      <c r="EH99" s="191"/>
      <c r="EI99" s="191"/>
      <c r="EJ99" s="191"/>
      <c r="EK99" s="191"/>
      <c r="EL99" s="191"/>
      <c r="EM99" s="191"/>
      <c r="EN99" s="191"/>
      <c r="EO99" s="191"/>
      <c r="EP99" s="191"/>
      <c r="EQ99" s="191"/>
      <c r="ER99" s="191"/>
      <c r="ES99" s="191"/>
      <c r="ET99" s="191"/>
      <c r="EU99" s="191"/>
      <c r="EV99" s="191"/>
      <c r="EW99" s="191"/>
      <c r="EX99" s="191"/>
      <c r="EY99" s="191"/>
      <c r="EZ99" s="191"/>
      <c r="FA99" s="191"/>
      <c r="FB99" s="191"/>
      <c r="FC99" s="191"/>
      <c r="FD99" s="191"/>
      <c r="FE99" s="191"/>
      <c r="FF99" s="191"/>
      <c r="FG99" s="191"/>
      <c r="FH99" s="191"/>
      <c r="FI99" s="191"/>
      <c r="FJ99" s="191"/>
      <c r="FK99" s="191"/>
      <c r="FL99" s="191"/>
      <c r="FM99" s="191"/>
      <c r="FN99" s="191"/>
      <c r="FO99" s="191"/>
      <c r="FP99" s="191"/>
      <c r="FQ99" s="191"/>
      <c r="FR99" s="191"/>
      <c r="FS99" s="191"/>
      <c r="FT99" s="191"/>
      <c r="FU99" s="191"/>
      <c r="FV99" s="191"/>
      <c r="FW99" s="191"/>
      <c r="FX99" s="191"/>
      <c r="FY99" s="191"/>
      <c r="FZ99" s="191"/>
      <c r="GA99" s="191"/>
      <c r="GB99" s="191"/>
      <c r="GC99" s="191"/>
      <c r="GD99" s="191"/>
      <c r="GE99" s="191"/>
      <c r="GF99" s="191"/>
      <c r="GG99" s="191"/>
      <c r="GH99" s="191"/>
      <c r="GI99" s="191"/>
      <c r="GJ99" s="191"/>
      <c r="GK99" s="191"/>
      <c r="GL99" s="191"/>
      <c r="GM99" s="191"/>
      <c r="GN99" s="191"/>
      <c r="GO99" s="191"/>
      <c r="GP99" s="191"/>
      <c r="GQ99" s="191"/>
      <c r="GR99" s="191"/>
      <c r="GS99" s="191"/>
      <c r="GT99" s="191"/>
      <c r="GU99" s="191"/>
      <c r="GV99" s="191"/>
      <c r="GW99" s="191"/>
      <c r="GX99" s="191"/>
      <c r="GY99" s="191"/>
      <c r="GZ99" s="191"/>
      <c r="HA99" s="191"/>
      <c r="HB99" s="191"/>
      <c r="HC99" s="191"/>
      <c r="HD99" s="191"/>
      <c r="HE99" s="191"/>
      <c r="HF99" s="191"/>
      <c r="HG99" s="191"/>
      <c r="HH99" s="191"/>
      <c r="HI99" s="191"/>
      <c r="HJ99" s="191"/>
      <c r="HK99" s="191"/>
      <c r="HL99" s="191"/>
      <c r="HM99" s="191"/>
      <c r="HN99" s="191"/>
      <c r="HO99" s="191"/>
      <c r="HP99" s="191"/>
      <c r="HQ99" s="191"/>
      <c r="HR99" s="191"/>
      <c r="HS99" s="191"/>
      <c r="HT99" s="191"/>
      <c r="HU99" s="191"/>
      <c r="HV99" s="191"/>
      <c r="HW99" s="191"/>
      <c r="HX99" s="191"/>
      <c r="HY99" s="191"/>
      <c r="HZ99" s="191"/>
      <c r="IA99" s="191"/>
      <c r="IB99" s="191"/>
      <c r="IC99" s="191"/>
      <c r="ID99" s="191"/>
      <c r="IE99" s="191"/>
      <c r="IF99" s="191"/>
      <c r="IG99" s="191"/>
      <c r="IH99" s="191"/>
      <c r="II99" s="191"/>
      <c r="IJ99" s="191"/>
    </row>
    <row r="100" spans="1:244" s="7" customFormat="1" ht="12" customHeight="1">
      <c r="A100" s="139" t="s">
        <v>159</v>
      </c>
      <c r="B100" s="131" t="s">
        <v>475</v>
      </c>
      <c r="C100" s="131" t="s">
        <v>1328</v>
      </c>
      <c r="D100" s="132" t="s">
        <v>771</v>
      </c>
      <c r="E100" s="133">
        <v>119</v>
      </c>
      <c r="F100" s="134" t="s">
        <v>771</v>
      </c>
      <c r="G100" s="138"/>
      <c r="H100" s="136" t="s">
        <v>545</v>
      </c>
      <c r="I100" s="132" t="s">
        <v>146</v>
      </c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91"/>
      <c r="BX100" s="191"/>
      <c r="BY100" s="191"/>
      <c r="BZ100" s="191"/>
      <c r="CA100" s="191"/>
      <c r="CB100" s="191"/>
      <c r="CC100" s="191"/>
      <c r="CD100" s="191"/>
      <c r="CE100" s="191"/>
      <c r="CF100" s="191"/>
      <c r="CG100" s="191"/>
      <c r="CH100" s="191"/>
      <c r="CI100" s="191"/>
      <c r="CJ100" s="191"/>
      <c r="CK100" s="191"/>
      <c r="CL100" s="191"/>
      <c r="CM100" s="191"/>
      <c r="CN100" s="191"/>
      <c r="CO100" s="191"/>
      <c r="CP100" s="191"/>
      <c r="CQ100" s="191"/>
      <c r="CR100" s="191"/>
      <c r="CS100" s="191"/>
      <c r="CT100" s="191"/>
      <c r="CU100" s="191"/>
      <c r="CV100" s="191"/>
      <c r="CW100" s="191"/>
      <c r="CX100" s="191"/>
      <c r="CY100" s="191"/>
      <c r="CZ100" s="191"/>
      <c r="DA100" s="191"/>
      <c r="DB100" s="191"/>
      <c r="DC100" s="191"/>
      <c r="DD100" s="191"/>
      <c r="DE100" s="191"/>
      <c r="DF100" s="191"/>
      <c r="DG100" s="191"/>
      <c r="DH100" s="191"/>
      <c r="DI100" s="191"/>
      <c r="DJ100" s="191"/>
      <c r="DK100" s="191"/>
      <c r="DL100" s="191"/>
      <c r="DM100" s="191"/>
      <c r="DN100" s="191"/>
      <c r="DO100" s="191"/>
      <c r="DP100" s="191"/>
      <c r="DQ100" s="191"/>
      <c r="DR100" s="191"/>
      <c r="DS100" s="191"/>
      <c r="DT100" s="191"/>
      <c r="DU100" s="191"/>
      <c r="DV100" s="191"/>
      <c r="DW100" s="191"/>
      <c r="DX100" s="191"/>
      <c r="DY100" s="191"/>
      <c r="DZ100" s="191"/>
      <c r="EA100" s="191"/>
      <c r="EB100" s="191"/>
      <c r="EC100" s="191"/>
      <c r="ED100" s="191"/>
      <c r="EE100" s="191"/>
      <c r="EF100" s="191"/>
      <c r="EG100" s="191"/>
      <c r="EH100" s="191"/>
      <c r="EI100" s="191"/>
      <c r="EJ100" s="191"/>
      <c r="EK100" s="191"/>
      <c r="EL100" s="191"/>
      <c r="EM100" s="191"/>
      <c r="EN100" s="191"/>
      <c r="EO100" s="191"/>
      <c r="EP100" s="191"/>
      <c r="EQ100" s="191"/>
      <c r="ER100" s="191"/>
      <c r="ES100" s="191"/>
      <c r="ET100" s="191"/>
      <c r="EU100" s="191"/>
      <c r="EV100" s="191"/>
      <c r="EW100" s="191"/>
      <c r="EX100" s="191"/>
      <c r="EY100" s="191"/>
      <c r="EZ100" s="191"/>
      <c r="FA100" s="191"/>
      <c r="FB100" s="191"/>
      <c r="FC100" s="191"/>
      <c r="FD100" s="191"/>
      <c r="FE100" s="191"/>
      <c r="FF100" s="191"/>
      <c r="FG100" s="191"/>
      <c r="FH100" s="191"/>
      <c r="FI100" s="191"/>
      <c r="FJ100" s="191"/>
      <c r="FK100" s="191"/>
      <c r="FL100" s="191"/>
      <c r="FM100" s="191"/>
      <c r="FN100" s="191"/>
      <c r="FO100" s="191"/>
      <c r="FP100" s="191"/>
      <c r="FQ100" s="191"/>
      <c r="FR100" s="191"/>
      <c r="FS100" s="191"/>
      <c r="FT100" s="191"/>
      <c r="FU100" s="191"/>
      <c r="FV100" s="191"/>
      <c r="FW100" s="191"/>
      <c r="FX100" s="191"/>
      <c r="FY100" s="191"/>
      <c r="FZ100" s="191"/>
      <c r="GA100" s="191"/>
      <c r="GB100" s="191"/>
      <c r="GC100" s="191"/>
      <c r="GD100" s="191"/>
      <c r="GE100" s="191"/>
      <c r="GF100" s="191"/>
      <c r="GG100" s="191"/>
      <c r="GH100" s="191"/>
      <c r="GI100" s="191"/>
      <c r="GJ100" s="191"/>
      <c r="GK100" s="191"/>
      <c r="GL100" s="191"/>
      <c r="GM100" s="191"/>
      <c r="GN100" s="191"/>
      <c r="GO100" s="191"/>
      <c r="GP100" s="191"/>
      <c r="GQ100" s="191"/>
      <c r="GR100" s="191"/>
      <c r="GS100" s="191"/>
      <c r="GT100" s="191"/>
      <c r="GU100" s="191"/>
      <c r="GV100" s="191"/>
      <c r="GW100" s="191"/>
      <c r="GX100" s="191"/>
      <c r="GY100" s="191"/>
      <c r="GZ100" s="191"/>
      <c r="HA100" s="191"/>
      <c r="HB100" s="191"/>
      <c r="HC100" s="191"/>
      <c r="HD100" s="191"/>
      <c r="HE100" s="191"/>
      <c r="HF100" s="191"/>
      <c r="HG100" s="191"/>
      <c r="HH100" s="191"/>
      <c r="HI100" s="191"/>
      <c r="HJ100" s="191"/>
      <c r="HK100" s="191"/>
      <c r="HL100" s="191"/>
      <c r="HM100" s="191"/>
      <c r="HN100" s="191"/>
      <c r="HO100" s="191"/>
      <c r="HP100" s="191"/>
      <c r="HQ100" s="191"/>
      <c r="HR100" s="191"/>
      <c r="HS100" s="191"/>
      <c r="HT100" s="191"/>
      <c r="HU100" s="191"/>
      <c r="HV100" s="191"/>
      <c r="HW100" s="191"/>
      <c r="HX100" s="191"/>
      <c r="HY100" s="191"/>
      <c r="HZ100" s="191"/>
      <c r="IA100" s="191"/>
      <c r="IB100" s="191"/>
      <c r="IC100" s="191"/>
      <c r="ID100" s="191"/>
      <c r="IE100" s="191"/>
      <c r="IF100" s="191"/>
      <c r="IG100" s="191"/>
      <c r="IH100" s="191"/>
      <c r="II100" s="191"/>
      <c r="IJ100" s="191"/>
    </row>
    <row r="101" spans="1:244" s="7" customFormat="1" ht="12" customHeight="1">
      <c r="A101" s="139" t="s">
        <v>62</v>
      </c>
      <c r="B101" s="131" t="s">
        <v>1267</v>
      </c>
      <c r="C101" s="131" t="s">
        <v>231</v>
      </c>
      <c r="D101" s="132" t="s">
        <v>771</v>
      </c>
      <c r="E101" s="133">
        <v>29</v>
      </c>
      <c r="F101" s="134" t="s">
        <v>771</v>
      </c>
      <c r="G101" s="138"/>
      <c r="H101" s="136" t="s">
        <v>545</v>
      </c>
      <c r="I101" s="132" t="s">
        <v>146</v>
      </c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/>
      <c r="DA101" s="191"/>
      <c r="DB101" s="191"/>
      <c r="DC101" s="191"/>
      <c r="DD101" s="191"/>
      <c r="DE101" s="191"/>
      <c r="DF101" s="191"/>
      <c r="DG101" s="191"/>
      <c r="DH101" s="191"/>
      <c r="DI101" s="191"/>
      <c r="DJ101" s="191"/>
      <c r="DK101" s="191"/>
      <c r="DL101" s="191"/>
      <c r="DM101" s="191"/>
      <c r="DN101" s="191"/>
      <c r="DO101" s="191"/>
      <c r="DP101" s="191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191"/>
      <c r="EE101" s="191"/>
      <c r="EF101" s="191"/>
      <c r="EG101" s="191"/>
      <c r="EH101" s="191"/>
      <c r="EI101" s="191"/>
      <c r="EJ101" s="191"/>
      <c r="EK101" s="191"/>
      <c r="EL101" s="191"/>
      <c r="EM101" s="191"/>
      <c r="EN101" s="191"/>
      <c r="EO101" s="191"/>
      <c r="EP101" s="191"/>
      <c r="EQ101" s="191"/>
      <c r="ER101" s="191"/>
      <c r="ES101" s="191"/>
      <c r="ET101" s="191"/>
      <c r="EU101" s="191"/>
      <c r="EV101" s="191"/>
      <c r="EW101" s="191"/>
      <c r="EX101" s="191"/>
      <c r="EY101" s="191"/>
      <c r="EZ101" s="191"/>
      <c r="FA101" s="191"/>
      <c r="FB101" s="191"/>
      <c r="FC101" s="191"/>
      <c r="FD101" s="191"/>
      <c r="FE101" s="191"/>
      <c r="FF101" s="191"/>
      <c r="FG101" s="191"/>
      <c r="FH101" s="191"/>
      <c r="FI101" s="191"/>
      <c r="FJ101" s="191"/>
      <c r="FK101" s="191"/>
      <c r="FL101" s="191"/>
      <c r="FM101" s="191"/>
      <c r="FN101" s="191"/>
      <c r="FO101" s="191"/>
      <c r="FP101" s="191"/>
      <c r="FQ101" s="191"/>
      <c r="FR101" s="191"/>
      <c r="FS101" s="191"/>
      <c r="FT101" s="191"/>
      <c r="FU101" s="191"/>
      <c r="FV101" s="191"/>
      <c r="FW101" s="191"/>
      <c r="FX101" s="191"/>
      <c r="FY101" s="191"/>
      <c r="FZ101" s="191"/>
      <c r="GA101" s="191"/>
      <c r="GB101" s="191"/>
      <c r="GC101" s="191"/>
      <c r="GD101" s="191"/>
      <c r="GE101" s="191"/>
      <c r="GF101" s="191"/>
      <c r="GG101" s="191"/>
      <c r="GH101" s="191"/>
      <c r="GI101" s="191"/>
      <c r="GJ101" s="191"/>
      <c r="GK101" s="191"/>
      <c r="GL101" s="191"/>
      <c r="GM101" s="191"/>
      <c r="GN101" s="191"/>
      <c r="GO101" s="191"/>
      <c r="GP101" s="191"/>
      <c r="GQ101" s="191"/>
      <c r="GR101" s="191"/>
      <c r="GS101" s="191"/>
      <c r="GT101" s="191"/>
      <c r="GU101" s="191"/>
      <c r="GV101" s="191"/>
      <c r="GW101" s="191"/>
      <c r="GX101" s="191"/>
      <c r="GY101" s="191"/>
      <c r="GZ101" s="191"/>
      <c r="HA101" s="191"/>
      <c r="HB101" s="191"/>
      <c r="HC101" s="191"/>
      <c r="HD101" s="191"/>
      <c r="HE101" s="191"/>
      <c r="HF101" s="191"/>
      <c r="HG101" s="191"/>
      <c r="HH101" s="191"/>
      <c r="HI101" s="191"/>
      <c r="HJ101" s="191"/>
      <c r="HK101" s="191"/>
      <c r="HL101" s="191"/>
      <c r="HM101" s="191"/>
      <c r="HN101" s="191"/>
      <c r="HO101" s="191"/>
      <c r="HP101" s="191"/>
      <c r="HQ101" s="191"/>
      <c r="HR101" s="191"/>
      <c r="HS101" s="191"/>
      <c r="HT101" s="191"/>
      <c r="HU101" s="191"/>
      <c r="HV101" s="191"/>
      <c r="HW101" s="191"/>
      <c r="HX101" s="191"/>
      <c r="HY101" s="191"/>
      <c r="HZ101" s="191"/>
      <c r="IA101" s="191"/>
      <c r="IB101" s="191"/>
      <c r="IC101" s="191"/>
      <c r="ID101" s="191"/>
      <c r="IE101" s="191"/>
      <c r="IF101" s="191"/>
      <c r="IG101" s="191"/>
      <c r="IH101" s="191"/>
      <c r="II101" s="191"/>
      <c r="IJ101" s="191"/>
    </row>
    <row r="102" spans="1:244" s="7" customFormat="1" ht="12" customHeight="1">
      <c r="A102" s="139" t="s">
        <v>495</v>
      </c>
      <c r="B102" s="131" t="s">
        <v>1115</v>
      </c>
      <c r="C102" s="131" t="s">
        <v>12</v>
      </c>
      <c r="D102" s="132" t="s">
        <v>771</v>
      </c>
      <c r="E102" s="133">
        <v>42</v>
      </c>
      <c r="F102" s="134" t="s">
        <v>771</v>
      </c>
      <c r="G102" s="138"/>
      <c r="H102" s="136" t="s">
        <v>545</v>
      </c>
      <c r="I102" s="132" t="s">
        <v>146</v>
      </c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91"/>
      <c r="BX102" s="191"/>
      <c r="BY102" s="191"/>
      <c r="BZ102" s="191"/>
      <c r="CA102" s="191"/>
      <c r="CB102" s="191"/>
      <c r="CC102" s="191"/>
      <c r="CD102" s="191"/>
      <c r="CE102" s="191"/>
      <c r="CF102" s="191"/>
      <c r="CG102" s="191"/>
      <c r="CH102" s="191"/>
      <c r="CI102" s="191"/>
      <c r="CJ102" s="191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1"/>
      <c r="CV102" s="191"/>
      <c r="CW102" s="191"/>
      <c r="CX102" s="191"/>
      <c r="CY102" s="191"/>
      <c r="CZ102" s="191"/>
      <c r="DA102" s="191"/>
      <c r="DB102" s="191"/>
      <c r="DC102" s="191"/>
      <c r="DD102" s="191"/>
      <c r="DE102" s="191"/>
      <c r="DF102" s="191"/>
      <c r="DG102" s="191"/>
      <c r="DH102" s="191"/>
      <c r="DI102" s="191"/>
      <c r="DJ102" s="191"/>
      <c r="DK102" s="191"/>
      <c r="DL102" s="191"/>
      <c r="DM102" s="191"/>
      <c r="DN102" s="191"/>
      <c r="DO102" s="191"/>
      <c r="DP102" s="191"/>
      <c r="DQ102" s="191"/>
      <c r="DR102" s="191"/>
      <c r="DS102" s="191"/>
      <c r="DT102" s="191"/>
      <c r="DU102" s="191"/>
      <c r="DV102" s="191"/>
      <c r="DW102" s="191"/>
      <c r="DX102" s="191"/>
      <c r="DY102" s="191"/>
      <c r="DZ102" s="191"/>
      <c r="EA102" s="191"/>
      <c r="EB102" s="191"/>
      <c r="EC102" s="191"/>
      <c r="ED102" s="191"/>
      <c r="EE102" s="191"/>
      <c r="EF102" s="191"/>
      <c r="EG102" s="191"/>
      <c r="EH102" s="191"/>
      <c r="EI102" s="191"/>
      <c r="EJ102" s="191"/>
      <c r="EK102" s="191"/>
      <c r="EL102" s="191"/>
      <c r="EM102" s="191"/>
      <c r="EN102" s="191"/>
      <c r="EO102" s="191"/>
      <c r="EP102" s="191"/>
      <c r="EQ102" s="191"/>
      <c r="ER102" s="191"/>
      <c r="ES102" s="191"/>
      <c r="ET102" s="191"/>
      <c r="EU102" s="191"/>
      <c r="EV102" s="191"/>
      <c r="EW102" s="191"/>
      <c r="EX102" s="191"/>
      <c r="EY102" s="191"/>
      <c r="EZ102" s="191"/>
      <c r="FA102" s="191"/>
      <c r="FB102" s="191"/>
      <c r="FC102" s="191"/>
      <c r="FD102" s="191"/>
      <c r="FE102" s="191"/>
      <c r="FF102" s="191"/>
      <c r="FG102" s="191"/>
      <c r="FH102" s="191"/>
      <c r="FI102" s="191"/>
      <c r="FJ102" s="191"/>
      <c r="FK102" s="191"/>
      <c r="FL102" s="191"/>
      <c r="FM102" s="191"/>
      <c r="FN102" s="191"/>
      <c r="FO102" s="191"/>
      <c r="FP102" s="191"/>
      <c r="FQ102" s="191"/>
      <c r="FR102" s="191"/>
      <c r="FS102" s="191"/>
      <c r="FT102" s="191"/>
      <c r="FU102" s="191"/>
      <c r="FV102" s="191"/>
      <c r="FW102" s="191"/>
      <c r="FX102" s="191"/>
      <c r="FY102" s="191"/>
      <c r="FZ102" s="191"/>
      <c r="GA102" s="191"/>
      <c r="GB102" s="191"/>
      <c r="GC102" s="191"/>
      <c r="GD102" s="191"/>
      <c r="GE102" s="191"/>
      <c r="GF102" s="191"/>
      <c r="GG102" s="191"/>
      <c r="GH102" s="191"/>
      <c r="GI102" s="191"/>
      <c r="GJ102" s="191"/>
      <c r="GK102" s="191"/>
      <c r="GL102" s="191"/>
      <c r="GM102" s="191"/>
      <c r="GN102" s="191"/>
      <c r="GO102" s="191"/>
      <c r="GP102" s="191"/>
      <c r="GQ102" s="191"/>
      <c r="GR102" s="191"/>
      <c r="GS102" s="191"/>
      <c r="GT102" s="191"/>
      <c r="GU102" s="191"/>
      <c r="GV102" s="191"/>
      <c r="GW102" s="191"/>
      <c r="GX102" s="191"/>
      <c r="GY102" s="191"/>
      <c r="GZ102" s="191"/>
      <c r="HA102" s="191"/>
      <c r="HB102" s="191"/>
      <c r="HC102" s="191"/>
      <c r="HD102" s="191"/>
      <c r="HE102" s="191"/>
      <c r="HF102" s="191"/>
      <c r="HG102" s="191"/>
      <c r="HH102" s="191"/>
      <c r="HI102" s="191"/>
      <c r="HJ102" s="191"/>
      <c r="HK102" s="191"/>
      <c r="HL102" s="191"/>
      <c r="HM102" s="191"/>
      <c r="HN102" s="191"/>
      <c r="HO102" s="191"/>
      <c r="HP102" s="191"/>
      <c r="HQ102" s="191"/>
      <c r="HR102" s="191"/>
      <c r="HS102" s="191"/>
      <c r="HT102" s="191"/>
      <c r="HU102" s="191"/>
      <c r="HV102" s="191"/>
      <c r="HW102" s="191"/>
      <c r="HX102" s="191"/>
      <c r="HY102" s="191"/>
      <c r="HZ102" s="191"/>
      <c r="IA102" s="191"/>
      <c r="IB102" s="191"/>
      <c r="IC102" s="191"/>
      <c r="ID102" s="191"/>
      <c r="IE102" s="191"/>
      <c r="IF102" s="191"/>
      <c r="IG102" s="191"/>
      <c r="IH102" s="191"/>
      <c r="II102" s="191"/>
      <c r="IJ102" s="191"/>
    </row>
    <row r="103" spans="1:244" s="7" customFormat="1" ht="12" customHeight="1">
      <c r="A103" s="139" t="s">
        <v>496</v>
      </c>
      <c r="B103" s="131" t="s">
        <v>570</v>
      </c>
      <c r="C103" s="131" t="s">
        <v>213</v>
      </c>
      <c r="D103" s="132" t="s">
        <v>771</v>
      </c>
      <c r="E103" s="133">
        <v>42</v>
      </c>
      <c r="F103" s="134" t="s">
        <v>771</v>
      </c>
      <c r="G103" s="138"/>
      <c r="H103" s="136" t="s">
        <v>545</v>
      </c>
      <c r="I103" s="132" t="s">
        <v>146</v>
      </c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1"/>
      <c r="BZ103" s="191"/>
      <c r="CA103" s="191"/>
      <c r="CB103" s="191"/>
      <c r="CC103" s="191"/>
      <c r="CD103" s="191"/>
      <c r="CE103" s="191"/>
      <c r="CF103" s="191"/>
      <c r="CG103" s="191"/>
      <c r="CH103" s="191"/>
      <c r="CI103" s="191"/>
      <c r="CJ103" s="191"/>
      <c r="CK103" s="191"/>
      <c r="CL103" s="191"/>
      <c r="CM103" s="191"/>
      <c r="CN103" s="191"/>
      <c r="CO103" s="191"/>
      <c r="CP103" s="191"/>
      <c r="CQ103" s="191"/>
      <c r="CR103" s="191"/>
      <c r="CS103" s="191"/>
      <c r="CT103" s="191"/>
      <c r="CU103" s="191"/>
      <c r="CV103" s="191"/>
      <c r="CW103" s="191"/>
      <c r="CX103" s="191"/>
      <c r="CY103" s="191"/>
      <c r="CZ103" s="191"/>
      <c r="DA103" s="191"/>
      <c r="DB103" s="191"/>
      <c r="DC103" s="191"/>
      <c r="DD103" s="191"/>
      <c r="DE103" s="191"/>
      <c r="DF103" s="191"/>
      <c r="DG103" s="191"/>
      <c r="DH103" s="191"/>
      <c r="DI103" s="191"/>
      <c r="DJ103" s="191"/>
      <c r="DK103" s="191"/>
      <c r="DL103" s="191"/>
      <c r="DM103" s="191"/>
      <c r="DN103" s="191"/>
      <c r="DO103" s="191"/>
      <c r="DP103" s="191"/>
      <c r="DQ103" s="191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1"/>
      <c r="ED103" s="191"/>
      <c r="EE103" s="191"/>
      <c r="EF103" s="191"/>
      <c r="EG103" s="191"/>
      <c r="EH103" s="191"/>
      <c r="EI103" s="191"/>
      <c r="EJ103" s="191"/>
      <c r="EK103" s="191"/>
      <c r="EL103" s="191"/>
      <c r="EM103" s="191"/>
      <c r="EN103" s="191"/>
      <c r="EO103" s="191"/>
      <c r="EP103" s="191"/>
      <c r="EQ103" s="191"/>
      <c r="ER103" s="191"/>
      <c r="ES103" s="191"/>
      <c r="ET103" s="191"/>
      <c r="EU103" s="191"/>
      <c r="EV103" s="191"/>
      <c r="EW103" s="191"/>
      <c r="EX103" s="191"/>
      <c r="EY103" s="191"/>
      <c r="EZ103" s="191"/>
      <c r="FA103" s="191"/>
      <c r="FB103" s="191"/>
      <c r="FC103" s="191"/>
      <c r="FD103" s="191"/>
      <c r="FE103" s="191"/>
      <c r="FF103" s="191"/>
      <c r="FG103" s="191"/>
      <c r="FH103" s="191"/>
      <c r="FI103" s="191"/>
      <c r="FJ103" s="191"/>
      <c r="FK103" s="191"/>
      <c r="FL103" s="191"/>
      <c r="FM103" s="191"/>
      <c r="FN103" s="191"/>
      <c r="FO103" s="191"/>
      <c r="FP103" s="191"/>
      <c r="FQ103" s="191"/>
      <c r="FR103" s="191"/>
      <c r="FS103" s="191"/>
      <c r="FT103" s="191"/>
      <c r="FU103" s="191"/>
      <c r="FV103" s="191"/>
      <c r="FW103" s="191"/>
      <c r="FX103" s="191"/>
      <c r="FY103" s="191"/>
      <c r="FZ103" s="191"/>
      <c r="GA103" s="191"/>
      <c r="GB103" s="191"/>
      <c r="GC103" s="191"/>
      <c r="GD103" s="191"/>
      <c r="GE103" s="191"/>
      <c r="GF103" s="191"/>
      <c r="GG103" s="191"/>
      <c r="GH103" s="191"/>
      <c r="GI103" s="191"/>
      <c r="GJ103" s="191"/>
      <c r="GK103" s="191"/>
      <c r="GL103" s="191"/>
      <c r="GM103" s="191"/>
      <c r="GN103" s="191"/>
      <c r="GO103" s="191"/>
      <c r="GP103" s="191"/>
      <c r="GQ103" s="191"/>
      <c r="GR103" s="191"/>
      <c r="GS103" s="191"/>
      <c r="GT103" s="191"/>
      <c r="GU103" s="191"/>
      <c r="GV103" s="191"/>
      <c r="GW103" s="191"/>
      <c r="GX103" s="191"/>
      <c r="GY103" s="191"/>
      <c r="GZ103" s="191"/>
      <c r="HA103" s="191"/>
      <c r="HB103" s="191"/>
      <c r="HC103" s="191"/>
      <c r="HD103" s="191"/>
      <c r="HE103" s="191"/>
      <c r="HF103" s="191"/>
      <c r="HG103" s="191"/>
      <c r="HH103" s="191"/>
      <c r="HI103" s="191"/>
      <c r="HJ103" s="191"/>
      <c r="HK103" s="191"/>
      <c r="HL103" s="191"/>
      <c r="HM103" s="191"/>
      <c r="HN103" s="191"/>
      <c r="HO103" s="191"/>
      <c r="HP103" s="191"/>
      <c r="HQ103" s="191"/>
      <c r="HR103" s="191"/>
      <c r="HS103" s="191"/>
      <c r="HT103" s="191"/>
      <c r="HU103" s="191"/>
      <c r="HV103" s="191"/>
      <c r="HW103" s="191"/>
      <c r="HX103" s="191"/>
      <c r="HY103" s="191"/>
      <c r="HZ103" s="191"/>
      <c r="IA103" s="191"/>
      <c r="IB103" s="191"/>
      <c r="IC103" s="191"/>
      <c r="ID103" s="191"/>
      <c r="IE103" s="191"/>
      <c r="IF103" s="191"/>
      <c r="IG103" s="191"/>
      <c r="IH103" s="191"/>
      <c r="II103" s="191"/>
      <c r="IJ103" s="191"/>
    </row>
    <row r="104" spans="1:244" s="7" customFormat="1" ht="12" customHeight="1">
      <c r="A104" s="139" t="s">
        <v>151</v>
      </c>
      <c r="B104" s="131" t="s">
        <v>136</v>
      </c>
      <c r="C104" s="131" t="s">
        <v>405</v>
      </c>
      <c r="D104" s="132" t="s">
        <v>771</v>
      </c>
      <c r="E104" s="133">
        <v>49</v>
      </c>
      <c r="F104" s="134" t="s">
        <v>771</v>
      </c>
      <c r="G104" s="138"/>
      <c r="H104" s="136" t="s">
        <v>545</v>
      </c>
      <c r="I104" s="132" t="s">
        <v>146</v>
      </c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1"/>
      <c r="DN104" s="191"/>
      <c r="DO104" s="191"/>
      <c r="DP104" s="191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191"/>
      <c r="EE104" s="191"/>
      <c r="EF104" s="191"/>
      <c r="EG104" s="191"/>
      <c r="EH104" s="191"/>
      <c r="EI104" s="191"/>
      <c r="EJ104" s="191"/>
      <c r="EK104" s="191"/>
      <c r="EL104" s="191"/>
      <c r="EM104" s="191"/>
      <c r="EN104" s="191"/>
      <c r="EO104" s="191"/>
      <c r="EP104" s="191"/>
      <c r="EQ104" s="191"/>
      <c r="ER104" s="191"/>
      <c r="ES104" s="191"/>
      <c r="ET104" s="191"/>
      <c r="EU104" s="191"/>
      <c r="EV104" s="191"/>
      <c r="EW104" s="191"/>
      <c r="EX104" s="191"/>
      <c r="EY104" s="191"/>
      <c r="EZ104" s="191"/>
      <c r="FA104" s="191"/>
      <c r="FB104" s="191"/>
      <c r="FC104" s="191"/>
      <c r="FD104" s="191"/>
      <c r="FE104" s="191"/>
      <c r="FF104" s="191"/>
      <c r="FG104" s="191"/>
      <c r="FH104" s="191"/>
      <c r="FI104" s="191"/>
      <c r="FJ104" s="191"/>
      <c r="FK104" s="191"/>
      <c r="FL104" s="191"/>
      <c r="FM104" s="191"/>
      <c r="FN104" s="191"/>
      <c r="FO104" s="191"/>
      <c r="FP104" s="191"/>
      <c r="FQ104" s="191"/>
      <c r="FR104" s="191"/>
      <c r="FS104" s="191"/>
      <c r="FT104" s="191"/>
      <c r="FU104" s="191"/>
      <c r="FV104" s="191"/>
      <c r="FW104" s="191"/>
      <c r="FX104" s="191"/>
      <c r="FY104" s="191"/>
      <c r="FZ104" s="191"/>
      <c r="GA104" s="191"/>
      <c r="GB104" s="191"/>
      <c r="GC104" s="191"/>
      <c r="GD104" s="191"/>
      <c r="GE104" s="191"/>
      <c r="GF104" s="191"/>
      <c r="GG104" s="191"/>
      <c r="GH104" s="191"/>
      <c r="GI104" s="191"/>
      <c r="GJ104" s="191"/>
      <c r="GK104" s="191"/>
      <c r="GL104" s="191"/>
      <c r="GM104" s="191"/>
      <c r="GN104" s="191"/>
      <c r="GO104" s="191"/>
      <c r="GP104" s="191"/>
      <c r="GQ104" s="191"/>
      <c r="GR104" s="191"/>
      <c r="GS104" s="191"/>
      <c r="GT104" s="191"/>
      <c r="GU104" s="191"/>
      <c r="GV104" s="191"/>
      <c r="GW104" s="191"/>
      <c r="GX104" s="191"/>
      <c r="GY104" s="191"/>
      <c r="GZ104" s="191"/>
      <c r="HA104" s="191"/>
      <c r="HB104" s="191"/>
      <c r="HC104" s="191"/>
      <c r="HD104" s="191"/>
      <c r="HE104" s="191"/>
      <c r="HF104" s="191"/>
      <c r="HG104" s="191"/>
      <c r="HH104" s="191"/>
      <c r="HI104" s="191"/>
      <c r="HJ104" s="191"/>
      <c r="HK104" s="191"/>
      <c r="HL104" s="191"/>
      <c r="HM104" s="191"/>
      <c r="HN104" s="191"/>
      <c r="HO104" s="191"/>
      <c r="HP104" s="191"/>
      <c r="HQ104" s="191"/>
      <c r="HR104" s="191"/>
      <c r="HS104" s="191"/>
      <c r="HT104" s="191"/>
      <c r="HU104" s="191"/>
      <c r="HV104" s="191"/>
      <c r="HW104" s="191"/>
      <c r="HX104" s="191"/>
      <c r="HY104" s="191"/>
      <c r="HZ104" s="191"/>
      <c r="IA104" s="191"/>
      <c r="IB104" s="191"/>
      <c r="IC104" s="191"/>
      <c r="ID104" s="191"/>
      <c r="IE104" s="191"/>
      <c r="IF104" s="191"/>
      <c r="IG104" s="191"/>
      <c r="IH104" s="191"/>
      <c r="II104" s="191"/>
      <c r="IJ104" s="191"/>
    </row>
    <row r="105" spans="1:244" s="7" customFormat="1" ht="12" customHeight="1">
      <c r="A105" s="139" t="s">
        <v>152</v>
      </c>
      <c r="B105" s="131" t="s">
        <v>478</v>
      </c>
      <c r="C105" s="131" t="s">
        <v>397</v>
      </c>
      <c r="D105" s="132" t="s">
        <v>771</v>
      </c>
      <c r="E105" s="133">
        <v>65</v>
      </c>
      <c r="F105" s="134" t="s">
        <v>771</v>
      </c>
      <c r="G105" s="138"/>
      <c r="H105" s="136" t="s">
        <v>545</v>
      </c>
      <c r="I105" s="132" t="s">
        <v>146</v>
      </c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1"/>
      <c r="DE105" s="191"/>
      <c r="DF105" s="191"/>
      <c r="DG105" s="191"/>
      <c r="DH105" s="191"/>
      <c r="DI105" s="191"/>
      <c r="DJ105" s="191"/>
      <c r="DK105" s="191"/>
      <c r="DL105" s="191"/>
      <c r="DM105" s="191"/>
      <c r="DN105" s="191"/>
      <c r="DO105" s="191"/>
      <c r="DP105" s="191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/>
      <c r="EG105" s="191"/>
      <c r="EH105" s="191"/>
      <c r="EI105" s="191"/>
      <c r="EJ105" s="191"/>
      <c r="EK105" s="191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1"/>
      <c r="EV105" s="191"/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1"/>
      <c r="FH105" s="191"/>
      <c r="FI105" s="191"/>
      <c r="FJ105" s="191"/>
      <c r="FK105" s="191"/>
      <c r="FL105" s="191"/>
      <c r="FM105" s="191"/>
      <c r="FN105" s="191"/>
      <c r="FO105" s="191"/>
      <c r="FP105" s="191"/>
      <c r="FQ105" s="191"/>
      <c r="FR105" s="191"/>
      <c r="FS105" s="191"/>
      <c r="FT105" s="191"/>
      <c r="FU105" s="191"/>
      <c r="FV105" s="191"/>
      <c r="FW105" s="191"/>
      <c r="FX105" s="191"/>
      <c r="FY105" s="191"/>
      <c r="FZ105" s="191"/>
      <c r="GA105" s="191"/>
      <c r="GB105" s="191"/>
      <c r="GC105" s="191"/>
      <c r="GD105" s="191"/>
      <c r="GE105" s="191"/>
      <c r="GF105" s="191"/>
      <c r="GG105" s="191"/>
      <c r="GH105" s="191"/>
      <c r="GI105" s="191"/>
      <c r="GJ105" s="191"/>
      <c r="GK105" s="191"/>
      <c r="GL105" s="191"/>
      <c r="GM105" s="191"/>
      <c r="GN105" s="191"/>
      <c r="GO105" s="191"/>
      <c r="GP105" s="191"/>
      <c r="GQ105" s="191"/>
      <c r="GR105" s="191"/>
      <c r="GS105" s="191"/>
      <c r="GT105" s="191"/>
      <c r="GU105" s="191"/>
      <c r="GV105" s="191"/>
      <c r="GW105" s="191"/>
      <c r="GX105" s="191"/>
      <c r="GY105" s="191"/>
      <c r="GZ105" s="191"/>
      <c r="HA105" s="191"/>
      <c r="HB105" s="191"/>
      <c r="HC105" s="191"/>
      <c r="HD105" s="191"/>
      <c r="HE105" s="191"/>
      <c r="HF105" s="191"/>
      <c r="HG105" s="191"/>
      <c r="HH105" s="191"/>
      <c r="HI105" s="191"/>
      <c r="HJ105" s="191"/>
      <c r="HK105" s="191"/>
      <c r="HL105" s="191"/>
      <c r="HM105" s="191"/>
      <c r="HN105" s="191"/>
      <c r="HO105" s="191"/>
      <c r="HP105" s="191"/>
      <c r="HQ105" s="191"/>
      <c r="HR105" s="191"/>
      <c r="HS105" s="191"/>
      <c r="HT105" s="191"/>
      <c r="HU105" s="191"/>
      <c r="HV105" s="191"/>
      <c r="HW105" s="191"/>
      <c r="HX105" s="191"/>
      <c r="HY105" s="191"/>
      <c r="HZ105" s="191"/>
      <c r="IA105" s="191"/>
      <c r="IB105" s="191"/>
      <c r="IC105" s="191"/>
      <c r="ID105" s="191"/>
      <c r="IE105" s="191"/>
      <c r="IF105" s="191"/>
      <c r="IG105" s="191"/>
      <c r="IH105" s="191"/>
      <c r="II105" s="191"/>
      <c r="IJ105" s="191"/>
    </row>
    <row r="106" spans="1:244" s="7" customFormat="1" ht="12" customHeight="1">
      <c r="A106" s="139" t="s">
        <v>1096</v>
      </c>
      <c r="B106" s="131" t="s">
        <v>1298</v>
      </c>
      <c r="C106" s="131" t="s">
        <v>1298</v>
      </c>
      <c r="D106" s="132" t="s">
        <v>771</v>
      </c>
      <c r="E106" s="133">
        <v>89</v>
      </c>
      <c r="F106" s="134" t="s">
        <v>771</v>
      </c>
      <c r="G106" s="138"/>
      <c r="H106" s="136" t="s">
        <v>545</v>
      </c>
      <c r="I106" s="132" t="s">
        <v>146</v>
      </c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1"/>
      <c r="DG106" s="191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  <c r="FL106" s="191"/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1"/>
      <c r="FX106" s="191"/>
      <c r="FY106" s="191"/>
      <c r="FZ106" s="191"/>
      <c r="GA106" s="191"/>
      <c r="GB106" s="191"/>
      <c r="GC106" s="191"/>
      <c r="GD106" s="191"/>
      <c r="GE106" s="191"/>
      <c r="GF106" s="191"/>
      <c r="GG106" s="191"/>
      <c r="GH106" s="191"/>
      <c r="GI106" s="191"/>
      <c r="GJ106" s="191"/>
      <c r="GK106" s="191"/>
      <c r="GL106" s="191"/>
      <c r="GM106" s="191"/>
      <c r="GN106" s="191"/>
      <c r="GO106" s="191"/>
      <c r="GP106" s="191"/>
      <c r="GQ106" s="191"/>
      <c r="GR106" s="191"/>
      <c r="GS106" s="191"/>
      <c r="GT106" s="191"/>
      <c r="GU106" s="191"/>
      <c r="GV106" s="191"/>
      <c r="GW106" s="191"/>
      <c r="GX106" s="191"/>
      <c r="GY106" s="191"/>
      <c r="GZ106" s="191"/>
      <c r="HA106" s="191"/>
      <c r="HB106" s="191"/>
      <c r="HC106" s="191"/>
      <c r="HD106" s="191"/>
      <c r="HE106" s="191"/>
      <c r="HF106" s="191"/>
      <c r="HG106" s="191"/>
      <c r="HH106" s="191"/>
      <c r="HI106" s="191"/>
      <c r="HJ106" s="191"/>
      <c r="HK106" s="191"/>
      <c r="HL106" s="191"/>
      <c r="HM106" s="191"/>
      <c r="HN106" s="191"/>
      <c r="HO106" s="191"/>
      <c r="HP106" s="191"/>
      <c r="HQ106" s="191"/>
      <c r="HR106" s="191"/>
      <c r="HS106" s="191"/>
      <c r="HT106" s="191"/>
      <c r="HU106" s="191"/>
      <c r="HV106" s="191"/>
      <c r="HW106" s="191"/>
      <c r="HX106" s="191"/>
      <c r="HY106" s="191"/>
      <c r="HZ106" s="191"/>
      <c r="IA106" s="191"/>
      <c r="IB106" s="191"/>
      <c r="IC106" s="191"/>
      <c r="ID106" s="191"/>
      <c r="IE106" s="191"/>
      <c r="IF106" s="191"/>
      <c r="IG106" s="191"/>
      <c r="IH106" s="191"/>
      <c r="II106" s="191"/>
      <c r="IJ106" s="191"/>
    </row>
    <row r="107" spans="1:244" s="7" customFormat="1" ht="12" customHeight="1">
      <c r="A107" s="139" t="s">
        <v>154</v>
      </c>
      <c r="B107" s="131" t="s">
        <v>1166</v>
      </c>
      <c r="C107" s="131" t="s">
        <v>1079</v>
      </c>
      <c r="D107" s="132" t="s">
        <v>771</v>
      </c>
      <c r="E107" s="133">
        <v>89</v>
      </c>
      <c r="F107" s="134" t="s">
        <v>771</v>
      </c>
      <c r="G107" s="138"/>
      <c r="H107" s="136" t="s">
        <v>545</v>
      </c>
      <c r="I107" s="132" t="s">
        <v>146</v>
      </c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1"/>
      <c r="DG107" s="191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191"/>
      <c r="EE107" s="191"/>
      <c r="EF107" s="191"/>
      <c r="EG107" s="191"/>
      <c r="EH107" s="191"/>
      <c r="EI107" s="191"/>
      <c r="EJ107" s="191"/>
      <c r="EK107" s="191"/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1"/>
      <c r="EW107" s="191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  <c r="FH107" s="191"/>
      <c r="FI107" s="191"/>
      <c r="FJ107" s="191"/>
      <c r="FK107" s="191"/>
      <c r="FL107" s="191"/>
      <c r="FM107" s="191"/>
      <c r="FN107" s="191"/>
      <c r="FO107" s="191"/>
      <c r="FP107" s="191"/>
      <c r="FQ107" s="191"/>
      <c r="FR107" s="191"/>
      <c r="FS107" s="191"/>
      <c r="FT107" s="191"/>
      <c r="FU107" s="191"/>
      <c r="FV107" s="191"/>
      <c r="FW107" s="191"/>
      <c r="FX107" s="191"/>
      <c r="FY107" s="191"/>
      <c r="FZ107" s="191"/>
      <c r="GA107" s="191"/>
      <c r="GB107" s="191"/>
      <c r="GC107" s="191"/>
      <c r="GD107" s="191"/>
      <c r="GE107" s="191"/>
      <c r="GF107" s="191"/>
      <c r="GG107" s="191"/>
      <c r="GH107" s="191"/>
      <c r="GI107" s="191"/>
      <c r="GJ107" s="191"/>
      <c r="GK107" s="191"/>
      <c r="GL107" s="191"/>
      <c r="GM107" s="191"/>
      <c r="GN107" s="191"/>
      <c r="GO107" s="191"/>
      <c r="GP107" s="191"/>
      <c r="GQ107" s="191"/>
      <c r="GR107" s="191"/>
      <c r="GS107" s="191"/>
      <c r="GT107" s="191"/>
      <c r="GU107" s="191"/>
      <c r="GV107" s="191"/>
      <c r="GW107" s="191"/>
      <c r="GX107" s="191"/>
      <c r="GY107" s="191"/>
      <c r="GZ107" s="191"/>
      <c r="HA107" s="191"/>
      <c r="HB107" s="191"/>
      <c r="HC107" s="191"/>
      <c r="HD107" s="191"/>
      <c r="HE107" s="191"/>
      <c r="HF107" s="191"/>
      <c r="HG107" s="191"/>
      <c r="HH107" s="191"/>
      <c r="HI107" s="191"/>
      <c r="HJ107" s="191"/>
      <c r="HK107" s="191"/>
      <c r="HL107" s="191"/>
      <c r="HM107" s="191"/>
      <c r="HN107" s="191"/>
      <c r="HO107" s="191"/>
      <c r="HP107" s="191"/>
      <c r="HQ107" s="191"/>
      <c r="HR107" s="191"/>
      <c r="HS107" s="191"/>
      <c r="HT107" s="191"/>
      <c r="HU107" s="191"/>
      <c r="HV107" s="191"/>
      <c r="HW107" s="191"/>
      <c r="HX107" s="191"/>
      <c r="HY107" s="191"/>
      <c r="HZ107" s="191"/>
      <c r="IA107" s="191"/>
      <c r="IB107" s="191"/>
      <c r="IC107" s="191"/>
      <c r="ID107" s="191"/>
      <c r="IE107" s="191"/>
      <c r="IF107" s="191"/>
      <c r="IG107" s="191"/>
      <c r="IH107" s="191"/>
      <c r="II107" s="191"/>
      <c r="IJ107" s="191"/>
    </row>
    <row r="108" spans="1:244" s="7" customFormat="1" ht="12" customHeight="1">
      <c r="A108" s="139" t="s">
        <v>980</v>
      </c>
      <c r="B108" s="131" t="s">
        <v>140</v>
      </c>
      <c r="C108" s="131" t="s">
        <v>42</v>
      </c>
      <c r="D108" s="132" t="s">
        <v>771</v>
      </c>
      <c r="E108" s="133">
        <v>119</v>
      </c>
      <c r="F108" s="134" t="s">
        <v>771</v>
      </c>
      <c r="G108" s="138"/>
      <c r="H108" s="136" t="s">
        <v>545</v>
      </c>
      <c r="I108" s="132" t="s">
        <v>146</v>
      </c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191"/>
      <c r="CA108" s="191"/>
      <c r="CB108" s="19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91"/>
      <c r="CR108" s="191"/>
      <c r="CS108" s="191"/>
      <c r="CT108" s="191"/>
      <c r="CU108" s="191"/>
      <c r="CV108" s="191"/>
      <c r="CW108" s="191"/>
      <c r="CX108" s="191"/>
      <c r="CY108" s="191"/>
      <c r="CZ108" s="191"/>
      <c r="DA108" s="191"/>
      <c r="DB108" s="191"/>
      <c r="DC108" s="191"/>
      <c r="DD108" s="191"/>
      <c r="DE108" s="191"/>
      <c r="DF108" s="191"/>
      <c r="DG108" s="191"/>
      <c r="DH108" s="191"/>
      <c r="DI108" s="191"/>
      <c r="DJ108" s="191"/>
      <c r="DK108" s="191"/>
      <c r="DL108" s="191"/>
      <c r="DM108" s="191"/>
      <c r="DN108" s="191"/>
      <c r="DO108" s="191"/>
      <c r="DP108" s="191"/>
      <c r="DQ108" s="191"/>
      <c r="DR108" s="191"/>
      <c r="DS108" s="191"/>
      <c r="DT108" s="191"/>
      <c r="DU108" s="191"/>
      <c r="DV108" s="191"/>
      <c r="DW108" s="191"/>
      <c r="DX108" s="191"/>
      <c r="DY108" s="191"/>
      <c r="DZ108" s="191"/>
      <c r="EA108" s="191"/>
      <c r="EB108" s="191"/>
      <c r="EC108" s="191"/>
      <c r="ED108" s="191"/>
      <c r="EE108" s="191"/>
      <c r="EF108" s="191"/>
      <c r="EG108" s="191"/>
      <c r="EH108" s="191"/>
      <c r="EI108" s="191"/>
      <c r="EJ108" s="191"/>
      <c r="EK108" s="191"/>
      <c r="EL108" s="191"/>
      <c r="EM108" s="191"/>
      <c r="EN108" s="191"/>
      <c r="EO108" s="191"/>
      <c r="EP108" s="191"/>
      <c r="EQ108" s="191"/>
      <c r="ER108" s="191"/>
      <c r="ES108" s="191"/>
      <c r="ET108" s="191"/>
      <c r="EU108" s="191"/>
      <c r="EV108" s="191"/>
      <c r="EW108" s="191"/>
      <c r="EX108" s="191"/>
      <c r="EY108" s="191"/>
      <c r="EZ108" s="191"/>
      <c r="FA108" s="191"/>
      <c r="FB108" s="191"/>
      <c r="FC108" s="191"/>
      <c r="FD108" s="191"/>
      <c r="FE108" s="191"/>
      <c r="FF108" s="191"/>
      <c r="FG108" s="191"/>
      <c r="FH108" s="191"/>
      <c r="FI108" s="191"/>
      <c r="FJ108" s="191"/>
      <c r="FK108" s="191"/>
      <c r="FL108" s="191"/>
      <c r="FM108" s="191"/>
      <c r="FN108" s="191"/>
      <c r="FO108" s="191"/>
      <c r="FP108" s="191"/>
      <c r="FQ108" s="191"/>
      <c r="FR108" s="191"/>
      <c r="FS108" s="191"/>
      <c r="FT108" s="191"/>
      <c r="FU108" s="191"/>
      <c r="FV108" s="191"/>
      <c r="FW108" s="191"/>
      <c r="FX108" s="191"/>
      <c r="FY108" s="191"/>
      <c r="FZ108" s="191"/>
      <c r="GA108" s="191"/>
      <c r="GB108" s="191"/>
      <c r="GC108" s="191"/>
      <c r="GD108" s="191"/>
      <c r="GE108" s="191"/>
      <c r="GF108" s="191"/>
      <c r="GG108" s="191"/>
      <c r="GH108" s="191"/>
      <c r="GI108" s="191"/>
      <c r="GJ108" s="191"/>
      <c r="GK108" s="191"/>
      <c r="GL108" s="191"/>
      <c r="GM108" s="191"/>
      <c r="GN108" s="191"/>
      <c r="GO108" s="191"/>
      <c r="GP108" s="191"/>
      <c r="GQ108" s="191"/>
      <c r="GR108" s="191"/>
      <c r="GS108" s="191"/>
      <c r="GT108" s="191"/>
      <c r="GU108" s="191"/>
      <c r="GV108" s="191"/>
      <c r="GW108" s="191"/>
      <c r="GX108" s="191"/>
      <c r="GY108" s="191"/>
      <c r="GZ108" s="191"/>
      <c r="HA108" s="191"/>
      <c r="HB108" s="191"/>
      <c r="HC108" s="191"/>
      <c r="HD108" s="191"/>
      <c r="HE108" s="191"/>
      <c r="HF108" s="191"/>
      <c r="HG108" s="191"/>
      <c r="HH108" s="191"/>
      <c r="HI108" s="191"/>
      <c r="HJ108" s="191"/>
      <c r="HK108" s="191"/>
      <c r="HL108" s="191"/>
      <c r="HM108" s="191"/>
      <c r="HN108" s="191"/>
      <c r="HO108" s="191"/>
      <c r="HP108" s="191"/>
      <c r="HQ108" s="191"/>
      <c r="HR108" s="191"/>
      <c r="HS108" s="191"/>
      <c r="HT108" s="191"/>
      <c r="HU108" s="191"/>
      <c r="HV108" s="191"/>
      <c r="HW108" s="191"/>
      <c r="HX108" s="191"/>
      <c r="HY108" s="191"/>
      <c r="HZ108" s="191"/>
      <c r="IA108" s="191"/>
      <c r="IB108" s="191"/>
      <c r="IC108" s="191"/>
      <c r="ID108" s="191"/>
      <c r="IE108" s="191"/>
      <c r="IF108" s="191"/>
      <c r="IG108" s="191"/>
      <c r="IH108" s="191"/>
      <c r="II108" s="191"/>
      <c r="IJ108" s="191"/>
    </row>
    <row r="109" spans="1:244" s="7" customFormat="1" ht="12" customHeight="1">
      <c r="A109" s="139" t="s">
        <v>160</v>
      </c>
      <c r="B109" s="131" t="s">
        <v>1228</v>
      </c>
      <c r="C109" s="131" t="s">
        <v>27</v>
      </c>
      <c r="D109" s="132" t="s">
        <v>1077</v>
      </c>
      <c r="E109" s="133">
        <v>57</v>
      </c>
      <c r="F109" s="134" t="s">
        <v>771</v>
      </c>
      <c r="G109" s="138"/>
      <c r="H109" s="136" t="s">
        <v>771</v>
      </c>
      <c r="I109" s="132" t="s">
        <v>146</v>
      </c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  <c r="CV109" s="191"/>
      <c r="CW109" s="191"/>
      <c r="CX109" s="191"/>
      <c r="CY109" s="191"/>
      <c r="CZ109" s="191"/>
      <c r="DA109" s="191"/>
      <c r="DB109" s="191"/>
      <c r="DC109" s="191"/>
      <c r="DD109" s="191"/>
      <c r="DE109" s="191"/>
      <c r="DF109" s="191"/>
      <c r="DG109" s="191"/>
      <c r="DH109" s="191"/>
      <c r="DI109" s="191"/>
      <c r="DJ109" s="191"/>
      <c r="DK109" s="191"/>
      <c r="DL109" s="191"/>
      <c r="DM109" s="191"/>
      <c r="DN109" s="191"/>
      <c r="DO109" s="191"/>
      <c r="DP109" s="191"/>
      <c r="DQ109" s="191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1"/>
      <c r="ED109" s="191"/>
      <c r="EE109" s="191"/>
      <c r="EF109" s="191"/>
      <c r="EG109" s="191"/>
      <c r="EH109" s="191"/>
      <c r="EI109" s="191"/>
      <c r="EJ109" s="191"/>
      <c r="EK109" s="191"/>
      <c r="EL109" s="191"/>
      <c r="EM109" s="191"/>
      <c r="EN109" s="191"/>
      <c r="EO109" s="191"/>
      <c r="EP109" s="191"/>
      <c r="EQ109" s="191"/>
      <c r="ER109" s="191"/>
      <c r="ES109" s="191"/>
      <c r="ET109" s="191"/>
      <c r="EU109" s="191"/>
      <c r="EV109" s="191"/>
      <c r="EW109" s="191"/>
      <c r="EX109" s="191"/>
      <c r="EY109" s="191"/>
      <c r="EZ109" s="191"/>
      <c r="FA109" s="191"/>
      <c r="FB109" s="191"/>
      <c r="FC109" s="191"/>
      <c r="FD109" s="191"/>
      <c r="FE109" s="191"/>
      <c r="FF109" s="191"/>
      <c r="FG109" s="191"/>
      <c r="FH109" s="191"/>
      <c r="FI109" s="191"/>
      <c r="FJ109" s="191"/>
      <c r="FK109" s="191"/>
      <c r="FL109" s="191"/>
      <c r="FM109" s="191"/>
      <c r="FN109" s="191"/>
      <c r="FO109" s="191"/>
      <c r="FP109" s="191"/>
      <c r="FQ109" s="191"/>
      <c r="FR109" s="191"/>
      <c r="FS109" s="191"/>
      <c r="FT109" s="191"/>
      <c r="FU109" s="191"/>
      <c r="FV109" s="191"/>
      <c r="FW109" s="191"/>
      <c r="FX109" s="191"/>
      <c r="FY109" s="191"/>
      <c r="FZ109" s="191"/>
      <c r="GA109" s="191"/>
      <c r="GB109" s="191"/>
      <c r="GC109" s="191"/>
      <c r="GD109" s="191"/>
      <c r="GE109" s="191"/>
      <c r="GF109" s="191"/>
      <c r="GG109" s="191"/>
      <c r="GH109" s="191"/>
      <c r="GI109" s="191"/>
      <c r="GJ109" s="191"/>
      <c r="GK109" s="191"/>
      <c r="GL109" s="191"/>
      <c r="GM109" s="191"/>
      <c r="GN109" s="191"/>
      <c r="GO109" s="191"/>
      <c r="GP109" s="191"/>
      <c r="GQ109" s="191"/>
      <c r="GR109" s="191"/>
      <c r="GS109" s="191"/>
      <c r="GT109" s="191"/>
      <c r="GU109" s="191"/>
      <c r="GV109" s="191"/>
      <c r="GW109" s="191"/>
      <c r="GX109" s="191"/>
      <c r="GY109" s="191"/>
      <c r="GZ109" s="191"/>
      <c r="HA109" s="191"/>
      <c r="HB109" s="191"/>
      <c r="HC109" s="191"/>
      <c r="HD109" s="191"/>
      <c r="HE109" s="191"/>
      <c r="HF109" s="191"/>
      <c r="HG109" s="191"/>
      <c r="HH109" s="191"/>
      <c r="HI109" s="191"/>
      <c r="HJ109" s="191"/>
      <c r="HK109" s="191"/>
      <c r="HL109" s="191"/>
      <c r="HM109" s="191"/>
      <c r="HN109" s="191"/>
      <c r="HO109" s="191"/>
      <c r="HP109" s="191"/>
      <c r="HQ109" s="191"/>
      <c r="HR109" s="191"/>
      <c r="HS109" s="191"/>
      <c r="HT109" s="191"/>
      <c r="HU109" s="191"/>
      <c r="HV109" s="191"/>
      <c r="HW109" s="191"/>
      <c r="HX109" s="191"/>
      <c r="HY109" s="191"/>
      <c r="HZ109" s="191"/>
      <c r="IA109" s="191"/>
      <c r="IB109" s="191"/>
      <c r="IC109" s="191"/>
      <c r="ID109" s="191"/>
      <c r="IE109" s="191"/>
      <c r="IF109" s="191"/>
      <c r="IG109" s="191"/>
      <c r="IH109" s="191"/>
      <c r="II109" s="191"/>
      <c r="IJ109" s="191"/>
    </row>
    <row r="110" spans="1:244" s="7" customFormat="1" ht="12" customHeight="1">
      <c r="A110" s="139" t="s">
        <v>597</v>
      </c>
      <c r="B110" s="131" t="s">
        <v>726</v>
      </c>
      <c r="C110" s="131" t="s">
        <v>726</v>
      </c>
      <c r="D110" s="132" t="s">
        <v>1077</v>
      </c>
      <c r="E110" s="133">
        <v>40</v>
      </c>
      <c r="F110" s="134" t="s">
        <v>771</v>
      </c>
      <c r="G110" s="138"/>
      <c r="H110" s="136" t="s">
        <v>771</v>
      </c>
      <c r="I110" s="132" t="s">
        <v>146</v>
      </c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  <c r="BQ110" s="191"/>
      <c r="BR110" s="191"/>
      <c r="BS110" s="191"/>
      <c r="BT110" s="191"/>
      <c r="BU110" s="191"/>
      <c r="BV110" s="191"/>
      <c r="BW110" s="191"/>
      <c r="BX110" s="191"/>
      <c r="BY110" s="191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1"/>
      <c r="CV110" s="191"/>
      <c r="CW110" s="191"/>
      <c r="CX110" s="191"/>
      <c r="CY110" s="191"/>
      <c r="CZ110" s="191"/>
      <c r="DA110" s="191"/>
      <c r="DB110" s="191"/>
      <c r="DC110" s="191"/>
      <c r="DD110" s="191"/>
      <c r="DE110" s="191"/>
      <c r="DF110" s="191"/>
      <c r="DG110" s="191"/>
      <c r="DH110" s="191"/>
      <c r="DI110" s="191"/>
      <c r="DJ110" s="191"/>
      <c r="DK110" s="191"/>
      <c r="DL110" s="191"/>
      <c r="DM110" s="191"/>
      <c r="DN110" s="191"/>
      <c r="DO110" s="191"/>
      <c r="DP110" s="191"/>
      <c r="DQ110" s="191"/>
      <c r="DR110" s="191"/>
      <c r="DS110" s="191"/>
      <c r="DT110" s="191"/>
      <c r="DU110" s="191"/>
      <c r="DV110" s="191"/>
      <c r="DW110" s="191"/>
      <c r="DX110" s="191"/>
      <c r="DY110" s="191"/>
      <c r="DZ110" s="191"/>
      <c r="EA110" s="191"/>
      <c r="EB110" s="191"/>
      <c r="EC110" s="191"/>
      <c r="ED110" s="191"/>
      <c r="EE110" s="191"/>
      <c r="EF110" s="191"/>
      <c r="EG110" s="191"/>
      <c r="EH110" s="191"/>
      <c r="EI110" s="191"/>
      <c r="EJ110" s="191"/>
      <c r="EK110" s="191"/>
      <c r="EL110" s="191"/>
      <c r="EM110" s="191"/>
      <c r="EN110" s="191"/>
      <c r="EO110" s="191"/>
      <c r="EP110" s="191"/>
      <c r="EQ110" s="191"/>
      <c r="ER110" s="191"/>
      <c r="ES110" s="191"/>
      <c r="ET110" s="191"/>
      <c r="EU110" s="191"/>
      <c r="EV110" s="191"/>
      <c r="EW110" s="191"/>
      <c r="EX110" s="191"/>
      <c r="EY110" s="191"/>
      <c r="EZ110" s="191"/>
      <c r="FA110" s="191"/>
      <c r="FB110" s="191"/>
      <c r="FC110" s="191"/>
      <c r="FD110" s="191"/>
      <c r="FE110" s="191"/>
      <c r="FF110" s="191"/>
      <c r="FG110" s="191"/>
      <c r="FH110" s="191"/>
      <c r="FI110" s="191"/>
      <c r="FJ110" s="191"/>
      <c r="FK110" s="191"/>
      <c r="FL110" s="191"/>
      <c r="FM110" s="191"/>
      <c r="FN110" s="191"/>
      <c r="FO110" s="191"/>
      <c r="FP110" s="191"/>
      <c r="FQ110" s="191"/>
      <c r="FR110" s="191"/>
      <c r="FS110" s="191"/>
      <c r="FT110" s="191"/>
      <c r="FU110" s="191"/>
      <c r="FV110" s="191"/>
      <c r="FW110" s="191"/>
      <c r="FX110" s="191"/>
      <c r="FY110" s="191"/>
      <c r="FZ110" s="191"/>
      <c r="GA110" s="191"/>
      <c r="GB110" s="191"/>
      <c r="GC110" s="191"/>
      <c r="GD110" s="191"/>
      <c r="GE110" s="191"/>
      <c r="GF110" s="191"/>
      <c r="GG110" s="191"/>
      <c r="GH110" s="191"/>
      <c r="GI110" s="191"/>
      <c r="GJ110" s="191"/>
      <c r="GK110" s="191"/>
      <c r="GL110" s="191"/>
      <c r="GM110" s="191"/>
      <c r="GN110" s="191"/>
      <c r="GO110" s="191"/>
      <c r="GP110" s="191"/>
      <c r="GQ110" s="191"/>
      <c r="GR110" s="191"/>
      <c r="GS110" s="191"/>
      <c r="GT110" s="191"/>
      <c r="GU110" s="191"/>
      <c r="GV110" s="191"/>
      <c r="GW110" s="191"/>
      <c r="GX110" s="191"/>
      <c r="GY110" s="191"/>
      <c r="GZ110" s="191"/>
      <c r="HA110" s="191"/>
      <c r="HB110" s="191"/>
      <c r="HC110" s="191"/>
      <c r="HD110" s="191"/>
      <c r="HE110" s="191"/>
      <c r="HF110" s="191"/>
      <c r="HG110" s="191"/>
      <c r="HH110" s="191"/>
      <c r="HI110" s="191"/>
      <c r="HJ110" s="191"/>
      <c r="HK110" s="191"/>
      <c r="HL110" s="191"/>
      <c r="HM110" s="191"/>
      <c r="HN110" s="191"/>
      <c r="HO110" s="191"/>
      <c r="HP110" s="191"/>
      <c r="HQ110" s="191"/>
      <c r="HR110" s="191"/>
      <c r="HS110" s="191"/>
      <c r="HT110" s="191"/>
      <c r="HU110" s="191"/>
      <c r="HV110" s="191"/>
      <c r="HW110" s="191"/>
      <c r="HX110" s="191"/>
      <c r="HY110" s="191"/>
      <c r="HZ110" s="191"/>
      <c r="IA110" s="191"/>
      <c r="IB110" s="191"/>
      <c r="IC110" s="191"/>
      <c r="ID110" s="191"/>
      <c r="IE110" s="191"/>
      <c r="IF110" s="191"/>
      <c r="IG110" s="191"/>
      <c r="IH110" s="191"/>
      <c r="II110" s="191"/>
      <c r="IJ110" s="191"/>
    </row>
    <row r="111" spans="1:244" s="7" customFormat="1" ht="12" customHeight="1">
      <c r="A111" s="139" t="s">
        <v>669</v>
      </c>
      <c r="B111" s="131" t="s">
        <v>447</v>
      </c>
      <c r="C111" s="192" t="s">
        <v>1277</v>
      </c>
      <c r="D111" s="132" t="s">
        <v>1077</v>
      </c>
      <c r="E111" s="193">
        <v>139</v>
      </c>
      <c r="F111" s="134" t="s">
        <v>771</v>
      </c>
      <c r="G111" s="138"/>
      <c r="H111" s="136" t="s">
        <v>771</v>
      </c>
      <c r="I111" s="132" t="s">
        <v>146</v>
      </c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  <c r="BV111" s="191"/>
      <c r="BW111" s="191"/>
      <c r="BX111" s="191"/>
      <c r="BY111" s="191"/>
      <c r="BZ111" s="191"/>
      <c r="CA111" s="191"/>
      <c r="CB111" s="191"/>
      <c r="CC111" s="191"/>
      <c r="CD111" s="191"/>
      <c r="CE111" s="191"/>
      <c r="CF111" s="191"/>
      <c r="CG111" s="191"/>
      <c r="CH111" s="191"/>
      <c r="CI111" s="191"/>
      <c r="CJ111" s="191"/>
      <c r="CK111" s="191"/>
      <c r="CL111" s="191"/>
      <c r="CM111" s="191"/>
      <c r="CN111" s="191"/>
      <c r="CO111" s="191"/>
      <c r="CP111" s="191"/>
      <c r="CQ111" s="191"/>
      <c r="CR111" s="191"/>
      <c r="CS111" s="191"/>
      <c r="CT111" s="191"/>
      <c r="CU111" s="191"/>
      <c r="CV111" s="191"/>
      <c r="CW111" s="191"/>
      <c r="CX111" s="191"/>
      <c r="CY111" s="191"/>
      <c r="CZ111" s="191"/>
      <c r="DA111" s="191"/>
      <c r="DB111" s="191"/>
      <c r="DC111" s="191"/>
      <c r="DD111" s="191"/>
      <c r="DE111" s="191"/>
      <c r="DF111" s="191"/>
      <c r="DG111" s="191"/>
      <c r="DH111" s="191"/>
      <c r="DI111" s="191"/>
      <c r="DJ111" s="191"/>
      <c r="DK111" s="191"/>
      <c r="DL111" s="191"/>
      <c r="DM111" s="191"/>
      <c r="DN111" s="191"/>
      <c r="DO111" s="191"/>
      <c r="DP111" s="191"/>
      <c r="DQ111" s="191"/>
      <c r="DR111" s="191"/>
      <c r="DS111" s="191"/>
      <c r="DT111" s="191"/>
      <c r="DU111" s="191"/>
      <c r="DV111" s="191"/>
      <c r="DW111" s="191"/>
      <c r="DX111" s="191"/>
      <c r="DY111" s="191"/>
      <c r="DZ111" s="191"/>
      <c r="EA111" s="191"/>
      <c r="EB111" s="191"/>
      <c r="EC111" s="191"/>
      <c r="ED111" s="191"/>
      <c r="EE111" s="191"/>
      <c r="EF111" s="191"/>
      <c r="EG111" s="191"/>
      <c r="EH111" s="191"/>
      <c r="EI111" s="191"/>
      <c r="EJ111" s="191"/>
      <c r="EK111" s="191"/>
      <c r="EL111" s="191"/>
      <c r="EM111" s="191"/>
      <c r="EN111" s="191"/>
      <c r="EO111" s="191"/>
      <c r="EP111" s="191"/>
      <c r="EQ111" s="191"/>
      <c r="ER111" s="191"/>
      <c r="ES111" s="191"/>
      <c r="ET111" s="191"/>
      <c r="EU111" s="191"/>
      <c r="EV111" s="191"/>
      <c r="EW111" s="191"/>
      <c r="EX111" s="191"/>
      <c r="EY111" s="191"/>
      <c r="EZ111" s="191"/>
      <c r="FA111" s="191"/>
      <c r="FB111" s="191"/>
      <c r="FC111" s="191"/>
      <c r="FD111" s="191"/>
      <c r="FE111" s="191"/>
      <c r="FF111" s="191"/>
      <c r="FG111" s="191"/>
      <c r="FH111" s="191"/>
      <c r="FI111" s="191"/>
      <c r="FJ111" s="191"/>
      <c r="FK111" s="191"/>
      <c r="FL111" s="191"/>
      <c r="FM111" s="191"/>
      <c r="FN111" s="191"/>
      <c r="FO111" s="191"/>
      <c r="FP111" s="191"/>
      <c r="FQ111" s="191"/>
      <c r="FR111" s="191"/>
      <c r="FS111" s="191"/>
      <c r="FT111" s="191"/>
      <c r="FU111" s="191"/>
      <c r="FV111" s="191"/>
      <c r="FW111" s="191"/>
      <c r="FX111" s="191"/>
      <c r="FY111" s="191"/>
      <c r="FZ111" s="191"/>
      <c r="GA111" s="191"/>
      <c r="GB111" s="191"/>
      <c r="GC111" s="191"/>
      <c r="GD111" s="191"/>
      <c r="GE111" s="191"/>
      <c r="GF111" s="191"/>
      <c r="GG111" s="191"/>
      <c r="GH111" s="191"/>
      <c r="GI111" s="191"/>
      <c r="GJ111" s="191"/>
      <c r="GK111" s="191"/>
      <c r="GL111" s="191"/>
      <c r="GM111" s="191"/>
      <c r="GN111" s="191"/>
      <c r="GO111" s="191"/>
      <c r="GP111" s="191"/>
      <c r="GQ111" s="191"/>
      <c r="GR111" s="191"/>
      <c r="GS111" s="191"/>
      <c r="GT111" s="191"/>
      <c r="GU111" s="191"/>
      <c r="GV111" s="191"/>
      <c r="GW111" s="191"/>
      <c r="GX111" s="191"/>
      <c r="GY111" s="191"/>
      <c r="GZ111" s="191"/>
      <c r="HA111" s="191"/>
      <c r="HB111" s="191"/>
      <c r="HC111" s="191"/>
      <c r="HD111" s="191"/>
      <c r="HE111" s="191"/>
      <c r="HF111" s="191"/>
      <c r="HG111" s="191"/>
      <c r="HH111" s="191"/>
      <c r="HI111" s="191"/>
      <c r="HJ111" s="191"/>
      <c r="HK111" s="191"/>
      <c r="HL111" s="191"/>
      <c r="HM111" s="191"/>
      <c r="HN111" s="191"/>
      <c r="HO111" s="191"/>
      <c r="HP111" s="191"/>
      <c r="HQ111" s="191"/>
      <c r="HR111" s="191"/>
      <c r="HS111" s="191"/>
      <c r="HT111" s="191"/>
      <c r="HU111" s="191"/>
      <c r="HV111" s="191"/>
      <c r="HW111" s="191"/>
      <c r="HX111" s="191"/>
      <c r="HY111" s="191"/>
      <c r="HZ111" s="191"/>
      <c r="IA111" s="191"/>
      <c r="IB111" s="191"/>
      <c r="IC111" s="191"/>
      <c r="ID111" s="191"/>
      <c r="IE111" s="191"/>
      <c r="IF111" s="191"/>
      <c r="IG111" s="191"/>
      <c r="IH111" s="191"/>
      <c r="II111" s="191"/>
      <c r="IJ111" s="191"/>
    </row>
    <row r="112" spans="1:244" s="7" customFormat="1" ht="12" customHeight="1">
      <c r="A112" s="139" t="s">
        <v>1268</v>
      </c>
      <c r="B112" s="131" t="s">
        <v>943</v>
      </c>
      <c r="C112" s="192" t="s">
        <v>341</v>
      </c>
      <c r="D112" s="132" t="s">
        <v>1077</v>
      </c>
      <c r="E112" s="193">
        <v>91</v>
      </c>
      <c r="F112" s="134" t="s">
        <v>771</v>
      </c>
      <c r="G112" s="138"/>
      <c r="H112" s="136" t="s">
        <v>771</v>
      </c>
      <c r="I112" s="132" t="s">
        <v>146</v>
      </c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/>
      <c r="BX112" s="191"/>
      <c r="BY112" s="191"/>
      <c r="BZ112" s="191"/>
      <c r="CA112" s="191"/>
      <c r="CB112" s="191"/>
      <c r="CC112" s="191"/>
      <c r="CD112" s="191"/>
      <c r="CE112" s="191"/>
      <c r="CF112" s="191"/>
      <c r="CG112" s="191"/>
      <c r="CH112" s="191"/>
      <c r="CI112" s="191"/>
      <c r="CJ112" s="191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1"/>
      <c r="CV112" s="191"/>
      <c r="CW112" s="191"/>
      <c r="CX112" s="191"/>
      <c r="CY112" s="191"/>
      <c r="CZ112" s="191"/>
      <c r="DA112" s="191"/>
      <c r="DB112" s="191"/>
      <c r="DC112" s="191"/>
      <c r="DD112" s="191"/>
      <c r="DE112" s="191"/>
      <c r="DF112" s="191"/>
      <c r="DG112" s="191"/>
      <c r="DH112" s="191"/>
      <c r="DI112" s="191"/>
      <c r="DJ112" s="191"/>
      <c r="DK112" s="191"/>
      <c r="DL112" s="191"/>
      <c r="DM112" s="191"/>
      <c r="DN112" s="191"/>
      <c r="DO112" s="191"/>
      <c r="DP112" s="191"/>
      <c r="DQ112" s="191"/>
      <c r="DR112" s="191"/>
      <c r="DS112" s="191"/>
      <c r="DT112" s="191"/>
      <c r="DU112" s="191"/>
      <c r="DV112" s="191"/>
      <c r="DW112" s="191"/>
      <c r="DX112" s="191"/>
      <c r="DY112" s="191"/>
      <c r="DZ112" s="191"/>
      <c r="EA112" s="191"/>
      <c r="EB112" s="191"/>
      <c r="EC112" s="191"/>
      <c r="ED112" s="191"/>
      <c r="EE112" s="191"/>
      <c r="EF112" s="191"/>
      <c r="EG112" s="191"/>
      <c r="EH112" s="191"/>
      <c r="EI112" s="191"/>
      <c r="EJ112" s="191"/>
      <c r="EK112" s="191"/>
      <c r="EL112" s="191"/>
      <c r="EM112" s="191"/>
      <c r="EN112" s="191"/>
      <c r="EO112" s="191"/>
      <c r="EP112" s="191"/>
      <c r="EQ112" s="191"/>
      <c r="ER112" s="191"/>
      <c r="ES112" s="191"/>
      <c r="ET112" s="191"/>
      <c r="EU112" s="191"/>
      <c r="EV112" s="191"/>
      <c r="EW112" s="191"/>
      <c r="EX112" s="191"/>
      <c r="EY112" s="191"/>
      <c r="EZ112" s="191"/>
      <c r="FA112" s="191"/>
      <c r="FB112" s="191"/>
      <c r="FC112" s="191"/>
      <c r="FD112" s="191"/>
      <c r="FE112" s="191"/>
      <c r="FF112" s="191"/>
      <c r="FG112" s="191"/>
      <c r="FH112" s="191"/>
      <c r="FI112" s="191"/>
      <c r="FJ112" s="191"/>
      <c r="FK112" s="191"/>
      <c r="FL112" s="191"/>
      <c r="FM112" s="191"/>
      <c r="FN112" s="191"/>
      <c r="FO112" s="191"/>
      <c r="FP112" s="191"/>
      <c r="FQ112" s="191"/>
      <c r="FR112" s="191"/>
      <c r="FS112" s="191"/>
      <c r="FT112" s="191"/>
      <c r="FU112" s="191"/>
      <c r="FV112" s="191"/>
      <c r="FW112" s="191"/>
      <c r="FX112" s="191"/>
      <c r="FY112" s="191"/>
      <c r="FZ112" s="191"/>
      <c r="GA112" s="191"/>
      <c r="GB112" s="191"/>
      <c r="GC112" s="191"/>
      <c r="GD112" s="191"/>
      <c r="GE112" s="191"/>
      <c r="GF112" s="191"/>
      <c r="GG112" s="191"/>
      <c r="GH112" s="191"/>
      <c r="GI112" s="191"/>
      <c r="GJ112" s="191"/>
      <c r="GK112" s="191"/>
      <c r="GL112" s="191"/>
      <c r="GM112" s="191"/>
      <c r="GN112" s="191"/>
      <c r="GO112" s="191"/>
      <c r="GP112" s="191"/>
      <c r="GQ112" s="191"/>
      <c r="GR112" s="191"/>
      <c r="GS112" s="191"/>
      <c r="GT112" s="191"/>
      <c r="GU112" s="191"/>
      <c r="GV112" s="191"/>
      <c r="GW112" s="191"/>
      <c r="GX112" s="191"/>
      <c r="GY112" s="191"/>
      <c r="GZ112" s="191"/>
      <c r="HA112" s="191"/>
      <c r="HB112" s="191"/>
      <c r="HC112" s="191"/>
      <c r="HD112" s="191"/>
      <c r="HE112" s="191"/>
      <c r="HF112" s="191"/>
      <c r="HG112" s="191"/>
      <c r="HH112" s="191"/>
      <c r="HI112" s="191"/>
      <c r="HJ112" s="191"/>
      <c r="HK112" s="191"/>
      <c r="HL112" s="191"/>
      <c r="HM112" s="191"/>
      <c r="HN112" s="191"/>
      <c r="HO112" s="191"/>
      <c r="HP112" s="191"/>
      <c r="HQ112" s="191"/>
      <c r="HR112" s="191"/>
      <c r="HS112" s="191"/>
      <c r="HT112" s="191"/>
      <c r="HU112" s="191"/>
      <c r="HV112" s="191"/>
      <c r="HW112" s="191"/>
      <c r="HX112" s="191"/>
      <c r="HY112" s="191"/>
      <c r="HZ112" s="191"/>
      <c r="IA112" s="191"/>
      <c r="IB112" s="191"/>
      <c r="IC112" s="191"/>
      <c r="ID112" s="191"/>
      <c r="IE112" s="191"/>
      <c r="IF112" s="191"/>
      <c r="IG112" s="191"/>
      <c r="IH112" s="191"/>
      <c r="II112" s="191"/>
      <c r="IJ112" s="191"/>
    </row>
    <row r="113" spans="1:244" s="7" customFormat="1" ht="12" customHeight="1">
      <c r="A113" s="139" t="s">
        <v>490</v>
      </c>
      <c r="B113" s="131" t="s">
        <v>439</v>
      </c>
      <c r="C113" s="192" t="s">
        <v>1191</v>
      </c>
      <c r="D113" s="132" t="s">
        <v>1077</v>
      </c>
      <c r="E113" s="193">
        <v>126</v>
      </c>
      <c r="F113" s="134" t="s">
        <v>771</v>
      </c>
      <c r="G113" s="138"/>
      <c r="H113" s="136" t="s">
        <v>771</v>
      </c>
      <c r="I113" s="132" t="s">
        <v>146</v>
      </c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191"/>
      <c r="CA113" s="191"/>
      <c r="CB113" s="191"/>
      <c r="CC113" s="191"/>
      <c r="CD113" s="191"/>
      <c r="CE113" s="191"/>
      <c r="CF113" s="191"/>
      <c r="CG113" s="191"/>
      <c r="CH113" s="191"/>
      <c r="CI113" s="191"/>
      <c r="CJ113" s="191"/>
      <c r="CK113" s="191"/>
      <c r="CL113" s="191"/>
      <c r="CM113" s="191"/>
      <c r="CN113" s="191"/>
      <c r="CO113" s="191"/>
      <c r="CP113" s="191"/>
      <c r="CQ113" s="191"/>
      <c r="CR113" s="191"/>
      <c r="CS113" s="191"/>
      <c r="CT113" s="191"/>
      <c r="CU113" s="191"/>
      <c r="CV113" s="191"/>
      <c r="CW113" s="191"/>
      <c r="CX113" s="191"/>
      <c r="CY113" s="191"/>
      <c r="CZ113" s="191"/>
      <c r="DA113" s="191"/>
      <c r="DB113" s="191"/>
      <c r="DC113" s="191"/>
      <c r="DD113" s="191"/>
      <c r="DE113" s="191"/>
      <c r="DF113" s="191"/>
      <c r="DG113" s="191"/>
      <c r="DH113" s="191"/>
      <c r="DI113" s="191"/>
      <c r="DJ113" s="191"/>
      <c r="DK113" s="191"/>
      <c r="DL113" s="191"/>
      <c r="DM113" s="191"/>
      <c r="DN113" s="191"/>
      <c r="DO113" s="191"/>
      <c r="DP113" s="191"/>
      <c r="DQ113" s="191"/>
      <c r="DR113" s="191"/>
      <c r="DS113" s="191"/>
      <c r="DT113" s="191"/>
      <c r="DU113" s="191"/>
      <c r="DV113" s="191"/>
      <c r="DW113" s="191"/>
      <c r="DX113" s="191"/>
      <c r="DY113" s="191"/>
      <c r="DZ113" s="191"/>
      <c r="EA113" s="191"/>
      <c r="EB113" s="191"/>
      <c r="EC113" s="191"/>
      <c r="ED113" s="191"/>
      <c r="EE113" s="191"/>
      <c r="EF113" s="191"/>
      <c r="EG113" s="191"/>
      <c r="EH113" s="191"/>
      <c r="EI113" s="191"/>
      <c r="EJ113" s="191"/>
      <c r="EK113" s="191"/>
      <c r="EL113" s="191"/>
      <c r="EM113" s="191"/>
      <c r="EN113" s="191"/>
      <c r="EO113" s="191"/>
      <c r="EP113" s="191"/>
      <c r="EQ113" s="191"/>
      <c r="ER113" s="191"/>
      <c r="ES113" s="191"/>
      <c r="ET113" s="191"/>
      <c r="EU113" s="191"/>
      <c r="EV113" s="191"/>
      <c r="EW113" s="191"/>
      <c r="EX113" s="191"/>
      <c r="EY113" s="191"/>
      <c r="EZ113" s="191"/>
      <c r="FA113" s="191"/>
      <c r="FB113" s="191"/>
      <c r="FC113" s="191"/>
      <c r="FD113" s="191"/>
      <c r="FE113" s="191"/>
      <c r="FF113" s="191"/>
      <c r="FG113" s="191"/>
      <c r="FH113" s="191"/>
      <c r="FI113" s="191"/>
      <c r="FJ113" s="191"/>
      <c r="FK113" s="191"/>
      <c r="FL113" s="191"/>
      <c r="FM113" s="191"/>
      <c r="FN113" s="191"/>
      <c r="FO113" s="191"/>
      <c r="FP113" s="191"/>
      <c r="FQ113" s="191"/>
      <c r="FR113" s="191"/>
      <c r="FS113" s="191"/>
      <c r="FT113" s="191"/>
      <c r="FU113" s="191"/>
      <c r="FV113" s="191"/>
      <c r="FW113" s="191"/>
      <c r="FX113" s="191"/>
      <c r="FY113" s="191"/>
      <c r="FZ113" s="191"/>
      <c r="GA113" s="191"/>
      <c r="GB113" s="191"/>
      <c r="GC113" s="191"/>
      <c r="GD113" s="191"/>
      <c r="GE113" s="191"/>
      <c r="GF113" s="191"/>
      <c r="GG113" s="191"/>
      <c r="GH113" s="191"/>
      <c r="GI113" s="191"/>
      <c r="GJ113" s="191"/>
      <c r="GK113" s="191"/>
      <c r="GL113" s="191"/>
      <c r="GM113" s="191"/>
      <c r="GN113" s="191"/>
      <c r="GO113" s="191"/>
      <c r="GP113" s="191"/>
      <c r="GQ113" s="191"/>
      <c r="GR113" s="191"/>
      <c r="GS113" s="191"/>
      <c r="GT113" s="191"/>
      <c r="GU113" s="191"/>
      <c r="GV113" s="191"/>
      <c r="GW113" s="191"/>
      <c r="GX113" s="191"/>
      <c r="GY113" s="191"/>
      <c r="GZ113" s="191"/>
      <c r="HA113" s="191"/>
      <c r="HB113" s="191"/>
      <c r="HC113" s="191"/>
      <c r="HD113" s="191"/>
      <c r="HE113" s="191"/>
      <c r="HF113" s="191"/>
      <c r="HG113" s="191"/>
      <c r="HH113" s="191"/>
      <c r="HI113" s="191"/>
      <c r="HJ113" s="191"/>
      <c r="HK113" s="191"/>
      <c r="HL113" s="191"/>
      <c r="HM113" s="191"/>
      <c r="HN113" s="191"/>
      <c r="HO113" s="191"/>
      <c r="HP113" s="191"/>
      <c r="HQ113" s="191"/>
      <c r="HR113" s="191"/>
      <c r="HS113" s="191"/>
      <c r="HT113" s="191"/>
      <c r="HU113" s="191"/>
      <c r="HV113" s="191"/>
      <c r="HW113" s="191"/>
      <c r="HX113" s="191"/>
      <c r="HY113" s="191"/>
      <c r="HZ113" s="191"/>
      <c r="IA113" s="191"/>
      <c r="IB113" s="191"/>
      <c r="IC113" s="191"/>
      <c r="ID113" s="191"/>
      <c r="IE113" s="191"/>
      <c r="IF113" s="191"/>
      <c r="IG113" s="191"/>
      <c r="IH113" s="191"/>
      <c r="II113" s="191"/>
      <c r="IJ113" s="191"/>
    </row>
    <row r="114" spans="1:244" s="7" customFormat="1" ht="12" customHeight="1">
      <c r="A114" s="139" t="s">
        <v>491</v>
      </c>
      <c r="B114" s="131" t="s">
        <v>447</v>
      </c>
      <c r="C114" s="192" t="s">
        <v>1294</v>
      </c>
      <c r="D114" s="132" t="s">
        <v>1077</v>
      </c>
      <c r="E114" s="193">
        <v>279</v>
      </c>
      <c r="F114" s="134" t="s">
        <v>771</v>
      </c>
      <c r="G114" s="138"/>
      <c r="H114" s="136" t="s">
        <v>771</v>
      </c>
      <c r="I114" s="132" t="s">
        <v>146</v>
      </c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1"/>
      <c r="CC114" s="191"/>
      <c r="CD114" s="191"/>
      <c r="CE114" s="191"/>
      <c r="CF114" s="191"/>
      <c r="CG114" s="191"/>
      <c r="CH114" s="191"/>
      <c r="CI114" s="191"/>
      <c r="CJ114" s="191"/>
      <c r="CK114" s="191"/>
      <c r="CL114" s="191"/>
      <c r="CM114" s="191"/>
      <c r="CN114" s="191"/>
      <c r="CO114" s="191"/>
      <c r="CP114" s="191"/>
      <c r="CQ114" s="191"/>
      <c r="CR114" s="191"/>
      <c r="CS114" s="191"/>
      <c r="CT114" s="191"/>
      <c r="CU114" s="191"/>
      <c r="CV114" s="191"/>
      <c r="CW114" s="191"/>
      <c r="CX114" s="191"/>
      <c r="CY114" s="191"/>
      <c r="CZ114" s="191"/>
      <c r="DA114" s="191"/>
      <c r="DB114" s="191"/>
      <c r="DC114" s="191"/>
      <c r="DD114" s="191"/>
      <c r="DE114" s="191"/>
      <c r="DF114" s="191"/>
      <c r="DG114" s="191"/>
      <c r="DH114" s="191"/>
      <c r="DI114" s="191"/>
      <c r="DJ114" s="191"/>
      <c r="DK114" s="191"/>
      <c r="DL114" s="191"/>
      <c r="DM114" s="191"/>
      <c r="DN114" s="191"/>
      <c r="DO114" s="191"/>
      <c r="DP114" s="191"/>
      <c r="DQ114" s="191"/>
      <c r="DR114" s="191"/>
      <c r="DS114" s="191"/>
      <c r="DT114" s="191"/>
      <c r="DU114" s="191"/>
      <c r="DV114" s="191"/>
      <c r="DW114" s="191"/>
      <c r="DX114" s="191"/>
      <c r="DY114" s="191"/>
      <c r="DZ114" s="191"/>
      <c r="EA114" s="191"/>
      <c r="EB114" s="191"/>
      <c r="EC114" s="191"/>
      <c r="ED114" s="191"/>
      <c r="EE114" s="191"/>
      <c r="EF114" s="191"/>
      <c r="EG114" s="191"/>
      <c r="EH114" s="191"/>
      <c r="EI114" s="191"/>
      <c r="EJ114" s="191"/>
      <c r="EK114" s="191"/>
      <c r="EL114" s="191"/>
      <c r="EM114" s="191"/>
      <c r="EN114" s="191"/>
      <c r="EO114" s="191"/>
      <c r="EP114" s="191"/>
      <c r="EQ114" s="191"/>
      <c r="ER114" s="191"/>
      <c r="ES114" s="191"/>
      <c r="ET114" s="191"/>
      <c r="EU114" s="191"/>
      <c r="EV114" s="191"/>
      <c r="EW114" s="191"/>
      <c r="EX114" s="191"/>
      <c r="EY114" s="191"/>
      <c r="EZ114" s="191"/>
      <c r="FA114" s="191"/>
      <c r="FB114" s="191"/>
      <c r="FC114" s="191"/>
      <c r="FD114" s="191"/>
      <c r="FE114" s="191"/>
      <c r="FF114" s="191"/>
      <c r="FG114" s="191"/>
      <c r="FH114" s="191"/>
      <c r="FI114" s="191"/>
      <c r="FJ114" s="191"/>
      <c r="FK114" s="191"/>
      <c r="FL114" s="191"/>
      <c r="FM114" s="191"/>
      <c r="FN114" s="191"/>
      <c r="FO114" s="191"/>
      <c r="FP114" s="191"/>
      <c r="FQ114" s="191"/>
      <c r="FR114" s="191"/>
      <c r="FS114" s="191"/>
      <c r="FT114" s="191"/>
      <c r="FU114" s="191"/>
      <c r="FV114" s="191"/>
      <c r="FW114" s="191"/>
      <c r="FX114" s="191"/>
      <c r="FY114" s="191"/>
      <c r="FZ114" s="191"/>
      <c r="GA114" s="191"/>
      <c r="GB114" s="191"/>
      <c r="GC114" s="191"/>
      <c r="GD114" s="191"/>
      <c r="GE114" s="191"/>
      <c r="GF114" s="191"/>
      <c r="GG114" s="191"/>
      <c r="GH114" s="191"/>
      <c r="GI114" s="191"/>
      <c r="GJ114" s="191"/>
      <c r="GK114" s="191"/>
      <c r="GL114" s="191"/>
      <c r="GM114" s="191"/>
      <c r="GN114" s="191"/>
      <c r="GO114" s="191"/>
      <c r="GP114" s="191"/>
      <c r="GQ114" s="191"/>
      <c r="GR114" s="191"/>
      <c r="GS114" s="191"/>
      <c r="GT114" s="191"/>
      <c r="GU114" s="191"/>
      <c r="GV114" s="191"/>
      <c r="GW114" s="191"/>
      <c r="GX114" s="191"/>
      <c r="GY114" s="191"/>
      <c r="GZ114" s="191"/>
      <c r="HA114" s="191"/>
      <c r="HB114" s="191"/>
      <c r="HC114" s="191"/>
      <c r="HD114" s="191"/>
      <c r="HE114" s="191"/>
      <c r="HF114" s="191"/>
      <c r="HG114" s="191"/>
      <c r="HH114" s="191"/>
      <c r="HI114" s="191"/>
      <c r="HJ114" s="191"/>
      <c r="HK114" s="191"/>
      <c r="HL114" s="191"/>
      <c r="HM114" s="191"/>
      <c r="HN114" s="191"/>
      <c r="HO114" s="191"/>
      <c r="HP114" s="191"/>
      <c r="HQ114" s="191"/>
      <c r="HR114" s="191"/>
      <c r="HS114" s="191"/>
      <c r="HT114" s="191"/>
      <c r="HU114" s="191"/>
      <c r="HV114" s="191"/>
      <c r="HW114" s="191"/>
      <c r="HX114" s="191"/>
      <c r="HY114" s="191"/>
      <c r="HZ114" s="191"/>
      <c r="IA114" s="191"/>
      <c r="IB114" s="191"/>
      <c r="IC114" s="191"/>
      <c r="ID114" s="191"/>
      <c r="IE114" s="191"/>
      <c r="IF114" s="191"/>
      <c r="IG114" s="191"/>
      <c r="IH114" s="191"/>
      <c r="II114" s="191"/>
      <c r="IJ114" s="191"/>
    </row>
    <row r="115" spans="1:244" s="7" customFormat="1" ht="12" customHeight="1">
      <c r="A115" s="139" t="s">
        <v>835</v>
      </c>
      <c r="B115" s="131" t="s">
        <v>776</v>
      </c>
      <c r="C115" s="192" t="s">
        <v>1042</v>
      </c>
      <c r="D115" s="132" t="s">
        <v>1077</v>
      </c>
      <c r="E115" s="193">
        <v>175</v>
      </c>
      <c r="F115" s="134" t="s">
        <v>771</v>
      </c>
      <c r="G115" s="138"/>
      <c r="H115" s="136" t="s">
        <v>771</v>
      </c>
      <c r="I115" s="132" t="s">
        <v>146</v>
      </c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  <c r="DB115" s="191"/>
      <c r="DC115" s="191"/>
      <c r="DD115" s="191"/>
      <c r="DE115" s="191"/>
      <c r="DF115" s="191"/>
      <c r="DG115" s="191"/>
      <c r="DH115" s="191"/>
      <c r="DI115" s="191"/>
      <c r="DJ115" s="191"/>
      <c r="DK115" s="191"/>
      <c r="DL115" s="191"/>
      <c r="DM115" s="191"/>
      <c r="DN115" s="191"/>
      <c r="DO115" s="191"/>
      <c r="DP115" s="191"/>
      <c r="DQ115" s="191"/>
      <c r="DR115" s="191"/>
      <c r="DS115" s="191"/>
      <c r="DT115" s="191"/>
      <c r="DU115" s="191"/>
      <c r="DV115" s="191"/>
      <c r="DW115" s="191"/>
      <c r="DX115" s="191"/>
      <c r="DY115" s="191"/>
      <c r="DZ115" s="191"/>
      <c r="EA115" s="191"/>
      <c r="EB115" s="191"/>
      <c r="EC115" s="191"/>
      <c r="ED115" s="191"/>
      <c r="EE115" s="191"/>
      <c r="EF115" s="191"/>
      <c r="EG115" s="191"/>
      <c r="EH115" s="191"/>
      <c r="EI115" s="191"/>
      <c r="EJ115" s="191"/>
      <c r="EK115" s="191"/>
      <c r="EL115" s="191"/>
      <c r="EM115" s="191"/>
      <c r="EN115" s="191"/>
      <c r="EO115" s="191"/>
      <c r="EP115" s="191"/>
      <c r="EQ115" s="191"/>
      <c r="ER115" s="191"/>
      <c r="ES115" s="191"/>
      <c r="ET115" s="191"/>
      <c r="EU115" s="191"/>
      <c r="EV115" s="191"/>
      <c r="EW115" s="191"/>
      <c r="EX115" s="191"/>
      <c r="EY115" s="191"/>
      <c r="EZ115" s="191"/>
      <c r="FA115" s="191"/>
      <c r="FB115" s="191"/>
      <c r="FC115" s="191"/>
      <c r="FD115" s="191"/>
      <c r="FE115" s="191"/>
      <c r="FF115" s="191"/>
      <c r="FG115" s="191"/>
      <c r="FH115" s="191"/>
      <c r="FI115" s="191"/>
      <c r="FJ115" s="191"/>
      <c r="FK115" s="191"/>
      <c r="FL115" s="191"/>
      <c r="FM115" s="191"/>
      <c r="FN115" s="191"/>
      <c r="FO115" s="191"/>
      <c r="FP115" s="191"/>
      <c r="FQ115" s="191"/>
      <c r="FR115" s="191"/>
      <c r="FS115" s="191"/>
      <c r="FT115" s="191"/>
      <c r="FU115" s="191"/>
      <c r="FV115" s="191"/>
      <c r="FW115" s="191"/>
      <c r="FX115" s="191"/>
      <c r="FY115" s="191"/>
      <c r="FZ115" s="191"/>
      <c r="GA115" s="191"/>
      <c r="GB115" s="191"/>
      <c r="GC115" s="191"/>
      <c r="GD115" s="191"/>
      <c r="GE115" s="191"/>
      <c r="GF115" s="191"/>
      <c r="GG115" s="191"/>
      <c r="GH115" s="191"/>
      <c r="GI115" s="191"/>
      <c r="GJ115" s="191"/>
      <c r="GK115" s="191"/>
      <c r="GL115" s="191"/>
      <c r="GM115" s="191"/>
      <c r="GN115" s="191"/>
      <c r="GO115" s="191"/>
      <c r="GP115" s="191"/>
      <c r="GQ115" s="191"/>
      <c r="GR115" s="191"/>
      <c r="GS115" s="191"/>
      <c r="GT115" s="191"/>
      <c r="GU115" s="191"/>
      <c r="GV115" s="191"/>
      <c r="GW115" s="191"/>
      <c r="GX115" s="191"/>
      <c r="GY115" s="191"/>
      <c r="GZ115" s="191"/>
      <c r="HA115" s="191"/>
      <c r="HB115" s="191"/>
      <c r="HC115" s="191"/>
      <c r="HD115" s="191"/>
      <c r="HE115" s="191"/>
      <c r="HF115" s="191"/>
      <c r="HG115" s="191"/>
      <c r="HH115" s="191"/>
      <c r="HI115" s="191"/>
      <c r="HJ115" s="191"/>
      <c r="HK115" s="191"/>
      <c r="HL115" s="191"/>
      <c r="HM115" s="191"/>
      <c r="HN115" s="191"/>
      <c r="HO115" s="191"/>
      <c r="HP115" s="191"/>
      <c r="HQ115" s="191"/>
      <c r="HR115" s="191"/>
      <c r="HS115" s="191"/>
      <c r="HT115" s="191"/>
      <c r="HU115" s="191"/>
      <c r="HV115" s="191"/>
      <c r="HW115" s="191"/>
      <c r="HX115" s="191"/>
      <c r="HY115" s="191"/>
      <c r="HZ115" s="191"/>
      <c r="IA115" s="191"/>
      <c r="IB115" s="191"/>
      <c r="IC115" s="191"/>
      <c r="ID115" s="191"/>
      <c r="IE115" s="191"/>
      <c r="IF115" s="191"/>
      <c r="IG115" s="191"/>
      <c r="IH115" s="191"/>
      <c r="II115" s="191"/>
      <c r="IJ115" s="191"/>
    </row>
    <row r="116" spans="1:244" s="7" customFormat="1" ht="12" customHeight="1">
      <c r="A116" s="139" t="s">
        <v>836</v>
      </c>
      <c r="B116" s="131" t="s">
        <v>7</v>
      </c>
      <c r="C116" s="192" t="s">
        <v>1242</v>
      </c>
      <c r="D116" s="132" t="s">
        <v>1077</v>
      </c>
      <c r="E116" s="193">
        <v>209</v>
      </c>
      <c r="F116" s="134" t="s">
        <v>771</v>
      </c>
      <c r="G116" s="138"/>
      <c r="H116" s="136" t="s">
        <v>771</v>
      </c>
      <c r="I116" s="132" t="s">
        <v>146</v>
      </c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/>
      <c r="BX116" s="191"/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1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1"/>
      <c r="DE116" s="191"/>
      <c r="DF116" s="191"/>
      <c r="DG116" s="191"/>
      <c r="DH116" s="191"/>
      <c r="DI116" s="191"/>
      <c r="DJ116" s="191"/>
      <c r="DK116" s="191"/>
      <c r="DL116" s="191"/>
      <c r="DM116" s="191"/>
      <c r="DN116" s="191"/>
      <c r="DO116" s="191"/>
      <c r="DP116" s="191"/>
      <c r="DQ116" s="191"/>
      <c r="DR116" s="191"/>
      <c r="DS116" s="191"/>
      <c r="DT116" s="191"/>
      <c r="DU116" s="191"/>
      <c r="DV116" s="191"/>
      <c r="DW116" s="191"/>
      <c r="DX116" s="191"/>
      <c r="DY116" s="191"/>
      <c r="DZ116" s="191"/>
      <c r="EA116" s="191"/>
      <c r="EB116" s="191"/>
      <c r="EC116" s="191"/>
      <c r="ED116" s="191"/>
      <c r="EE116" s="191"/>
      <c r="EF116" s="191"/>
      <c r="EG116" s="191"/>
      <c r="EH116" s="191"/>
      <c r="EI116" s="191"/>
      <c r="EJ116" s="191"/>
      <c r="EK116" s="191"/>
      <c r="EL116" s="191"/>
      <c r="EM116" s="191"/>
      <c r="EN116" s="191"/>
      <c r="EO116" s="191"/>
      <c r="EP116" s="191"/>
      <c r="EQ116" s="191"/>
      <c r="ER116" s="191"/>
      <c r="ES116" s="191"/>
      <c r="ET116" s="191"/>
      <c r="EU116" s="191"/>
      <c r="EV116" s="191"/>
      <c r="EW116" s="191"/>
      <c r="EX116" s="191"/>
      <c r="EY116" s="191"/>
      <c r="EZ116" s="191"/>
      <c r="FA116" s="191"/>
      <c r="FB116" s="191"/>
      <c r="FC116" s="191"/>
      <c r="FD116" s="191"/>
      <c r="FE116" s="191"/>
      <c r="FF116" s="191"/>
      <c r="FG116" s="191"/>
      <c r="FH116" s="191"/>
      <c r="FI116" s="191"/>
      <c r="FJ116" s="191"/>
      <c r="FK116" s="191"/>
      <c r="FL116" s="191"/>
      <c r="FM116" s="191"/>
      <c r="FN116" s="191"/>
      <c r="FO116" s="191"/>
      <c r="FP116" s="191"/>
      <c r="FQ116" s="191"/>
      <c r="FR116" s="191"/>
      <c r="FS116" s="191"/>
      <c r="FT116" s="191"/>
      <c r="FU116" s="191"/>
      <c r="FV116" s="191"/>
      <c r="FW116" s="191"/>
      <c r="FX116" s="191"/>
      <c r="FY116" s="191"/>
      <c r="FZ116" s="191"/>
      <c r="GA116" s="191"/>
      <c r="GB116" s="191"/>
      <c r="GC116" s="191"/>
      <c r="GD116" s="191"/>
      <c r="GE116" s="191"/>
      <c r="GF116" s="191"/>
      <c r="GG116" s="191"/>
      <c r="GH116" s="191"/>
      <c r="GI116" s="191"/>
      <c r="GJ116" s="191"/>
      <c r="GK116" s="191"/>
      <c r="GL116" s="191"/>
      <c r="GM116" s="191"/>
      <c r="GN116" s="191"/>
      <c r="GO116" s="191"/>
      <c r="GP116" s="191"/>
      <c r="GQ116" s="191"/>
      <c r="GR116" s="191"/>
      <c r="GS116" s="191"/>
      <c r="GT116" s="191"/>
      <c r="GU116" s="191"/>
      <c r="GV116" s="191"/>
      <c r="GW116" s="191"/>
      <c r="GX116" s="191"/>
      <c r="GY116" s="191"/>
      <c r="GZ116" s="191"/>
      <c r="HA116" s="191"/>
      <c r="HB116" s="191"/>
      <c r="HC116" s="191"/>
      <c r="HD116" s="191"/>
      <c r="HE116" s="191"/>
      <c r="HF116" s="191"/>
      <c r="HG116" s="191"/>
      <c r="HH116" s="191"/>
      <c r="HI116" s="191"/>
      <c r="HJ116" s="191"/>
      <c r="HK116" s="191"/>
      <c r="HL116" s="191"/>
      <c r="HM116" s="191"/>
      <c r="HN116" s="191"/>
      <c r="HO116" s="191"/>
      <c r="HP116" s="191"/>
      <c r="HQ116" s="191"/>
      <c r="HR116" s="191"/>
      <c r="HS116" s="191"/>
      <c r="HT116" s="191"/>
      <c r="HU116" s="191"/>
      <c r="HV116" s="191"/>
      <c r="HW116" s="191"/>
      <c r="HX116" s="191"/>
      <c r="HY116" s="191"/>
      <c r="HZ116" s="191"/>
      <c r="IA116" s="191"/>
      <c r="IB116" s="191"/>
      <c r="IC116" s="191"/>
      <c r="ID116" s="191"/>
      <c r="IE116" s="191"/>
      <c r="IF116" s="191"/>
      <c r="IG116" s="191"/>
      <c r="IH116" s="191"/>
      <c r="II116" s="191"/>
      <c r="IJ116" s="191"/>
    </row>
    <row r="117" spans="1:244" s="7" customFormat="1" ht="12" customHeight="1">
      <c r="A117" s="139" t="s">
        <v>487</v>
      </c>
      <c r="B117" s="192" t="s">
        <v>353</v>
      </c>
      <c r="C117" s="192" t="s">
        <v>432</v>
      </c>
      <c r="D117" s="132" t="s">
        <v>1077</v>
      </c>
      <c r="E117" s="193">
        <v>259</v>
      </c>
      <c r="F117" s="134" t="s">
        <v>771</v>
      </c>
      <c r="G117" s="138"/>
      <c r="H117" s="136" t="s">
        <v>771</v>
      </c>
      <c r="I117" s="132" t="s">
        <v>146</v>
      </c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  <c r="BV117" s="191"/>
      <c r="BW117" s="191"/>
      <c r="BX117" s="191"/>
      <c r="BY117" s="191"/>
      <c r="BZ117" s="191"/>
      <c r="CA117" s="191"/>
      <c r="CB117" s="191"/>
      <c r="CC117" s="191"/>
      <c r="CD117" s="191"/>
      <c r="CE117" s="191"/>
      <c r="CF117" s="191"/>
      <c r="CG117" s="191"/>
      <c r="CH117" s="191"/>
      <c r="CI117" s="191"/>
      <c r="CJ117" s="191"/>
      <c r="CK117" s="191"/>
      <c r="CL117" s="191"/>
      <c r="CM117" s="191"/>
      <c r="CN117" s="191"/>
      <c r="CO117" s="191"/>
      <c r="CP117" s="191"/>
      <c r="CQ117" s="191"/>
      <c r="CR117" s="191"/>
      <c r="CS117" s="191"/>
      <c r="CT117" s="191"/>
      <c r="CU117" s="191"/>
      <c r="CV117" s="191"/>
      <c r="CW117" s="191"/>
      <c r="CX117" s="191"/>
      <c r="CY117" s="191"/>
      <c r="CZ117" s="191"/>
      <c r="DA117" s="191"/>
      <c r="DB117" s="191"/>
      <c r="DC117" s="191"/>
      <c r="DD117" s="191"/>
      <c r="DE117" s="191"/>
      <c r="DF117" s="191"/>
      <c r="DG117" s="191"/>
      <c r="DH117" s="191"/>
      <c r="DI117" s="191"/>
      <c r="DJ117" s="191"/>
      <c r="DK117" s="191"/>
      <c r="DL117" s="191"/>
      <c r="DM117" s="191"/>
      <c r="DN117" s="191"/>
      <c r="DO117" s="191"/>
      <c r="DP117" s="191"/>
      <c r="DQ117" s="191"/>
      <c r="DR117" s="191"/>
      <c r="DS117" s="191"/>
      <c r="DT117" s="191"/>
      <c r="DU117" s="191"/>
      <c r="DV117" s="191"/>
      <c r="DW117" s="191"/>
      <c r="DX117" s="191"/>
      <c r="DY117" s="191"/>
      <c r="DZ117" s="191"/>
      <c r="EA117" s="191"/>
      <c r="EB117" s="191"/>
      <c r="EC117" s="191"/>
      <c r="ED117" s="191"/>
      <c r="EE117" s="191"/>
      <c r="EF117" s="191"/>
      <c r="EG117" s="191"/>
      <c r="EH117" s="191"/>
      <c r="EI117" s="191"/>
      <c r="EJ117" s="191"/>
      <c r="EK117" s="191"/>
      <c r="EL117" s="191"/>
      <c r="EM117" s="191"/>
      <c r="EN117" s="191"/>
      <c r="EO117" s="191"/>
      <c r="EP117" s="191"/>
      <c r="EQ117" s="191"/>
      <c r="ER117" s="191"/>
      <c r="ES117" s="191"/>
      <c r="ET117" s="191"/>
      <c r="EU117" s="191"/>
      <c r="EV117" s="191"/>
      <c r="EW117" s="191"/>
      <c r="EX117" s="191"/>
      <c r="EY117" s="191"/>
      <c r="EZ117" s="191"/>
      <c r="FA117" s="191"/>
      <c r="FB117" s="191"/>
      <c r="FC117" s="191"/>
      <c r="FD117" s="191"/>
      <c r="FE117" s="191"/>
      <c r="FF117" s="191"/>
      <c r="FG117" s="191"/>
      <c r="FH117" s="191"/>
      <c r="FI117" s="191"/>
      <c r="FJ117" s="191"/>
      <c r="FK117" s="191"/>
      <c r="FL117" s="191"/>
      <c r="FM117" s="191"/>
      <c r="FN117" s="191"/>
      <c r="FO117" s="191"/>
      <c r="FP117" s="191"/>
      <c r="FQ117" s="191"/>
      <c r="FR117" s="191"/>
      <c r="FS117" s="191"/>
      <c r="FT117" s="191"/>
      <c r="FU117" s="191"/>
      <c r="FV117" s="191"/>
      <c r="FW117" s="191"/>
      <c r="FX117" s="191"/>
      <c r="FY117" s="191"/>
      <c r="FZ117" s="191"/>
      <c r="GA117" s="191"/>
      <c r="GB117" s="191"/>
      <c r="GC117" s="191"/>
      <c r="GD117" s="191"/>
      <c r="GE117" s="191"/>
      <c r="GF117" s="191"/>
      <c r="GG117" s="191"/>
      <c r="GH117" s="191"/>
      <c r="GI117" s="191"/>
      <c r="GJ117" s="191"/>
      <c r="GK117" s="191"/>
      <c r="GL117" s="191"/>
      <c r="GM117" s="191"/>
      <c r="GN117" s="191"/>
      <c r="GO117" s="191"/>
      <c r="GP117" s="191"/>
      <c r="GQ117" s="191"/>
      <c r="GR117" s="191"/>
      <c r="GS117" s="191"/>
      <c r="GT117" s="191"/>
      <c r="GU117" s="191"/>
      <c r="GV117" s="191"/>
      <c r="GW117" s="191"/>
      <c r="GX117" s="191"/>
      <c r="GY117" s="191"/>
      <c r="GZ117" s="191"/>
      <c r="HA117" s="191"/>
      <c r="HB117" s="191"/>
      <c r="HC117" s="191"/>
      <c r="HD117" s="191"/>
      <c r="HE117" s="191"/>
      <c r="HF117" s="191"/>
      <c r="HG117" s="191"/>
      <c r="HH117" s="191"/>
      <c r="HI117" s="191"/>
      <c r="HJ117" s="191"/>
      <c r="HK117" s="191"/>
      <c r="HL117" s="191"/>
      <c r="HM117" s="191"/>
      <c r="HN117" s="191"/>
      <c r="HO117" s="191"/>
      <c r="HP117" s="191"/>
      <c r="HQ117" s="191"/>
      <c r="HR117" s="191"/>
      <c r="HS117" s="191"/>
      <c r="HT117" s="191"/>
      <c r="HU117" s="191"/>
      <c r="HV117" s="191"/>
      <c r="HW117" s="191"/>
      <c r="HX117" s="191"/>
      <c r="HY117" s="191"/>
      <c r="HZ117" s="191"/>
      <c r="IA117" s="191"/>
      <c r="IB117" s="191"/>
      <c r="IC117" s="191"/>
      <c r="ID117" s="191"/>
      <c r="IE117" s="191"/>
      <c r="IF117" s="191"/>
      <c r="IG117" s="191"/>
      <c r="IH117" s="191"/>
      <c r="II117" s="191"/>
      <c r="IJ117" s="191"/>
    </row>
    <row r="118" spans="1:244" s="7" customFormat="1" ht="12" customHeight="1">
      <c r="A118" s="139" t="s">
        <v>562</v>
      </c>
      <c r="B118" s="131" t="s">
        <v>173</v>
      </c>
      <c r="C118" s="192" t="s">
        <v>174</v>
      </c>
      <c r="D118" s="132" t="s">
        <v>1077</v>
      </c>
      <c r="E118" s="193">
        <v>215</v>
      </c>
      <c r="F118" s="134" t="s">
        <v>771</v>
      </c>
      <c r="G118" s="138"/>
      <c r="H118" s="136" t="s">
        <v>771</v>
      </c>
      <c r="I118" s="132" t="s">
        <v>146</v>
      </c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91"/>
      <c r="CD118" s="191"/>
      <c r="CE118" s="191"/>
      <c r="CF118" s="191"/>
      <c r="CG118" s="191"/>
      <c r="CH118" s="191"/>
      <c r="CI118" s="191"/>
      <c r="CJ118" s="191"/>
      <c r="CK118" s="191"/>
      <c r="CL118" s="191"/>
      <c r="CM118" s="191"/>
      <c r="CN118" s="191"/>
      <c r="CO118" s="191"/>
      <c r="CP118" s="191"/>
      <c r="CQ118" s="191"/>
      <c r="CR118" s="191"/>
      <c r="CS118" s="191"/>
      <c r="CT118" s="191"/>
      <c r="CU118" s="191"/>
      <c r="CV118" s="191"/>
      <c r="CW118" s="191"/>
      <c r="CX118" s="191"/>
      <c r="CY118" s="191"/>
      <c r="CZ118" s="191"/>
      <c r="DA118" s="191"/>
      <c r="DB118" s="191"/>
      <c r="DC118" s="191"/>
      <c r="DD118" s="191"/>
      <c r="DE118" s="191"/>
      <c r="DF118" s="191"/>
      <c r="DG118" s="191"/>
      <c r="DH118" s="191"/>
      <c r="DI118" s="191"/>
      <c r="DJ118" s="191"/>
      <c r="DK118" s="191"/>
      <c r="DL118" s="191"/>
      <c r="DM118" s="191"/>
      <c r="DN118" s="191"/>
      <c r="DO118" s="191"/>
      <c r="DP118" s="191"/>
      <c r="DQ118" s="191"/>
      <c r="DR118" s="191"/>
      <c r="DS118" s="191"/>
      <c r="DT118" s="191"/>
      <c r="DU118" s="191"/>
      <c r="DV118" s="191"/>
      <c r="DW118" s="191"/>
      <c r="DX118" s="191"/>
      <c r="DY118" s="191"/>
      <c r="DZ118" s="191"/>
      <c r="EA118" s="191"/>
      <c r="EB118" s="191"/>
      <c r="EC118" s="191"/>
      <c r="ED118" s="191"/>
      <c r="EE118" s="191"/>
      <c r="EF118" s="191"/>
      <c r="EG118" s="191"/>
      <c r="EH118" s="191"/>
      <c r="EI118" s="191"/>
      <c r="EJ118" s="191"/>
      <c r="EK118" s="191"/>
      <c r="EL118" s="191"/>
      <c r="EM118" s="191"/>
      <c r="EN118" s="191"/>
      <c r="EO118" s="191"/>
      <c r="EP118" s="191"/>
      <c r="EQ118" s="191"/>
      <c r="ER118" s="191"/>
      <c r="ES118" s="191"/>
      <c r="ET118" s="191"/>
      <c r="EU118" s="191"/>
      <c r="EV118" s="191"/>
      <c r="EW118" s="191"/>
      <c r="EX118" s="191"/>
      <c r="EY118" s="191"/>
      <c r="EZ118" s="191"/>
      <c r="FA118" s="191"/>
      <c r="FB118" s="191"/>
      <c r="FC118" s="191"/>
      <c r="FD118" s="191"/>
      <c r="FE118" s="191"/>
      <c r="FF118" s="191"/>
      <c r="FG118" s="191"/>
      <c r="FH118" s="191"/>
      <c r="FI118" s="191"/>
      <c r="FJ118" s="191"/>
      <c r="FK118" s="191"/>
      <c r="FL118" s="191"/>
      <c r="FM118" s="191"/>
      <c r="FN118" s="191"/>
      <c r="FO118" s="191"/>
      <c r="FP118" s="191"/>
      <c r="FQ118" s="191"/>
      <c r="FR118" s="191"/>
      <c r="FS118" s="191"/>
      <c r="FT118" s="191"/>
      <c r="FU118" s="191"/>
      <c r="FV118" s="191"/>
      <c r="FW118" s="191"/>
      <c r="FX118" s="191"/>
      <c r="FY118" s="191"/>
      <c r="FZ118" s="191"/>
      <c r="GA118" s="191"/>
      <c r="GB118" s="191"/>
      <c r="GC118" s="191"/>
      <c r="GD118" s="191"/>
      <c r="GE118" s="191"/>
      <c r="GF118" s="191"/>
      <c r="GG118" s="191"/>
      <c r="GH118" s="191"/>
      <c r="GI118" s="191"/>
      <c r="GJ118" s="191"/>
      <c r="GK118" s="191"/>
      <c r="GL118" s="191"/>
      <c r="GM118" s="191"/>
      <c r="GN118" s="191"/>
      <c r="GO118" s="191"/>
      <c r="GP118" s="191"/>
      <c r="GQ118" s="191"/>
      <c r="GR118" s="191"/>
      <c r="GS118" s="191"/>
      <c r="GT118" s="191"/>
      <c r="GU118" s="191"/>
      <c r="GV118" s="191"/>
      <c r="GW118" s="191"/>
      <c r="GX118" s="191"/>
      <c r="GY118" s="191"/>
      <c r="GZ118" s="191"/>
      <c r="HA118" s="191"/>
      <c r="HB118" s="191"/>
      <c r="HC118" s="191"/>
      <c r="HD118" s="191"/>
      <c r="HE118" s="191"/>
      <c r="HF118" s="191"/>
      <c r="HG118" s="191"/>
      <c r="HH118" s="191"/>
      <c r="HI118" s="191"/>
      <c r="HJ118" s="191"/>
      <c r="HK118" s="191"/>
      <c r="HL118" s="191"/>
      <c r="HM118" s="191"/>
      <c r="HN118" s="191"/>
      <c r="HO118" s="191"/>
      <c r="HP118" s="191"/>
      <c r="HQ118" s="191"/>
      <c r="HR118" s="191"/>
      <c r="HS118" s="191"/>
      <c r="HT118" s="191"/>
      <c r="HU118" s="191"/>
      <c r="HV118" s="191"/>
      <c r="HW118" s="191"/>
      <c r="HX118" s="191"/>
      <c r="HY118" s="191"/>
      <c r="HZ118" s="191"/>
      <c r="IA118" s="191"/>
      <c r="IB118" s="191"/>
      <c r="IC118" s="191"/>
      <c r="ID118" s="191"/>
      <c r="IE118" s="191"/>
      <c r="IF118" s="191"/>
      <c r="IG118" s="191"/>
      <c r="IH118" s="191"/>
      <c r="II118" s="191"/>
      <c r="IJ118" s="191"/>
    </row>
    <row r="119" spans="1:244" s="7" customFormat="1" ht="12" customHeight="1">
      <c r="A119" s="139" t="s">
        <v>486</v>
      </c>
      <c r="B119" s="131" t="s">
        <v>188</v>
      </c>
      <c r="C119" s="192" t="s">
        <v>996</v>
      </c>
      <c r="D119" s="132" t="s">
        <v>1077</v>
      </c>
      <c r="E119" s="193">
        <v>259</v>
      </c>
      <c r="F119" s="134" t="s">
        <v>771</v>
      </c>
      <c r="G119" s="138"/>
      <c r="H119" s="136" t="s">
        <v>771</v>
      </c>
      <c r="I119" s="132" t="s">
        <v>146</v>
      </c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1"/>
      <c r="CJ119" s="191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1"/>
      <c r="ED119" s="191"/>
      <c r="EE119" s="191"/>
      <c r="EF119" s="191"/>
      <c r="EG119" s="191"/>
      <c r="EH119" s="191"/>
      <c r="EI119" s="191"/>
      <c r="EJ119" s="191"/>
      <c r="EK119" s="191"/>
      <c r="EL119" s="191"/>
      <c r="EM119" s="191"/>
      <c r="EN119" s="191"/>
      <c r="EO119" s="191"/>
      <c r="EP119" s="191"/>
      <c r="EQ119" s="191"/>
      <c r="ER119" s="191"/>
      <c r="ES119" s="191"/>
      <c r="ET119" s="191"/>
      <c r="EU119" s="191"/>
      <c r="EV119" s="191"/>
      <c r="EW119" s="191"/>
      <c r="EX119" s="191"/>
      <c r="EY119" s="191"/>
      <c r="EZ119" s="191"/>
      <c r="FA119" s="191"/>
      <c r="FB119" s="191"/>
      <c r="FC119" s="191"/>
      <c r="FD119" s="191"/>
      <c r="FE119" s="191"/>
      <c r="FF119" s="191"/>
      <c r="FG119" s="191"/>
      <c r="FH119" s="191"/>
      <c r="FI119" s="191"/>
      <c r="FJ119" s="191"/>
      <c r="FK119" s="191"/>
      <c r="FL119" s="191"/>
      <c r="FM119" s="191"/>
      <c r="FN119" s="191"/>
      <c r="FO119" s="191"/>
      <c r="FP119" s="191"/>
      <c r="FQ119" s="191"/>
      <c r="FR119" s="191"/>
      <c r="FS119" s="191"/>
      <c r="FT119" s="191"/>
      <c r="FU119" s="191"/>
      <c r="FV119" s="191"/>
      <c r="FW119" s="191"/>
      <c r="FX119" s="191"/>
      <c r="FY119" s="191"/>
      <c r="FZ119" s="191"/>
      <c r="GA119" s="191"/>
      <c r="GB119" s="191"/>
      <c r="GC119" s="191"/>
      <c r="GD119" s="191"/>
      <c r="GE119" s="191"/>
      <c r="GF119" s="191"/>
      <c r="GG119" s="191"/>
      <c r="GH119" s="191"/>
      <c r="GI119" s="191"/>
      <c r="GJ119" s="191"/>
      <c r="GK119" s="191"/>
      <c r="GL119" s="191"/>
      <c r="GM119" s="191"/>
      <c r="GN119" s="191"/>
      <c r="GO119" s="191"/>
      <c r="GP119" s="191"/>
      <c r="GQ119" s="191"/>
      <c r="GR119" s="191"/>
      <c r="GS119" s="191"/>
      <c r="GT119" s="191"/>
      <c r="GU119" s="191"/>
      <c r="GV119" s="191"/>
      <c r="GW119" s="191"/>
      <c r="GX119" s="191"/>
      <c r="GY119" s="191"/>
      <c r="GZ119" s="191"/>
      <c r="HA119" s="191"/>
      <c r="HB119" s="191"/>
      <c r="HC119" s="191"/>
      <c r="HD119" s="191"/>
      <c r="HE119" s="191"/>
      <c r="HF119" s="191"/>
      <c r="HG119" s="191"/>
      <c r="HH119" s="191"/>
      <c r="HI119" s="191"/>
      <c r="HJ119" s="191"/>
      <c r="HK119" s="191"/>
      <c r="HL119" s="191"/>
      <c r="HM119" s="191"/>
      <c r="HN119" s="191"/>
      <c r="HO119" s="191"/>
      <c r="HP119" s="191"/>
      <c r="HQ119" s="191"/>
      <c r="HR119" s="191"/>
      <c r="HS119" s="191"/>
      <c r="HT119" s="191"/>
      <c r="HU119" s="191"/>
      <c r="HV119" s="191"/>
      <c r="HW119" s="191"/>
      <c r="HX119" s="191"/>
      <c r="HY119" s="191"/>
      <c r="HZ119" s="191"/>
      <c r="IA119" s="191"/>
      <c r="IB119" s="191"/>
      <c r="IC119" s="191"/>
      <c r="ID119" s="191"/>
      <c r="IE119" s="191"/>
      <c r="IF119" s="191"/>
      <c r="IG119" s="191"/>
      <c r="IH119" s="191"/>
      <c r="II119" s="191"/>
      <c r="IJ119" s="191"/>
    </row>
    <row r="120" spans="1:244" s="7" customFormat="1" ht="12" customHeight="1">
      <c r="A120" s="139" t="s">
        <v>985</v>
      </c>
      <c r="B120" s="131" t="s">
        <v>857</v>
      </c>
      <c r="C120" s="131" t="s">
        <v>1263</v>
      </c>
      <c r="D120" s="132" t="s">
        <v>1077</v>
      </c>
      <c r="E120" s="133">
        <v>52</v>
      </c>
      <c r="F120" s="134" t="s">
        <v>771</v>
      </c>
      <c r="G120" s="138"/>
      <c r="H120" s="136" t="s">
        <v>771</v>
      </c>
      <c r="I120" s="132" t="s">
        <v>146</v>
      </c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  <c r="EG120" s="191"/>
      <c r="EH120" s="191"/>
      <c r="EI120" s="191"/>
      <c r="EJ120" s="191"/>
      <c r="EK120" s="191"/>
      <c r="EL120" s="191"/>
      <c r="EM120" s="191"/>
      <c r="EN120" s="191"/>
      <c r="EO120" s="191"/>
      <c r="EP120" s="191"/>
      <c r="EQ120" s="191"/>
      <c r="ER120" s="191"/>
      <c r="ES120" s="191"/>
      <c r="ET120" s="191"/>
      <c r="EU120" s="191"/>
      <c r="EV120" s="191"/>
      <c r="EW120" s="191"/>
      <c r="EX120" s="191"/>
      <c r="EY120" s="191"/>
      <c r="EZ120" s="191"/>
      <c r="FA120" s="191"/>
      <c r="FB120" s="191"/>
      <c r="FC120" s="191"/>
      <c r="FD120" s="191"/>
      <c r="FE120" s="191"/>
      <c r="FF120" s="191"/>
      <c r="FG120" s="191"/>
      <c r="FH120" s="191"/>
      <c r="FI120" s="191"/>
      <c r="FJ120" s="191"/>
      <c r="FK120" s="191"/>
      <c r="FL120" s="191"/>
      <c r="FM120" s="191"/>
      <c r="FN120" s="191"/>
      <c r="FO120" s="191"/>
      <c r="FP120" s="191"/>
      <c r="FQ120" s="191"/>
      <c r="FR120" s="191"/>
      <c r="FS120" s="191"/>
      <c r="FT120" s="191"/>
      <c r="FU120" s="191"/>
      <c r="FV120" s="191"/>
      <c r="FW120" s="191"/>
      <c r="FX120" s="191"/>
      <c r="FY120" s="191"/>
      <c r="FZ120" s="191"/>
      <c r="GA120" s="191"/>
      <c r="GB120" s="191"/>
      <c r="GC120" s="191"/>
      <c r="GD120" s="191"/>
      <c r="GE120" s="191"/>
      <c r="GF120" s="191"/>
      <c r="GG120" s="191"/>
      <c r="GH120" s="191"/>
      <c r="GI120" s="191"/>
      <c r="GJ120" s="191"/>
      <c r="GK120" s="191"/>
      <c r="GL120" s="191"/>
      <c r="GM120" s="191"/>
      <c r="GN120" s="191"/>
      <c r="GO120" s="191"/>
      <c r="GP120" s="191"/>
      <c r="GQ120" s="191"/>
      <c r="GR120" s="191"/>
      <c r="GS120" s="191"/>
      <c r="GT120" s="191"/>
      <c r="GU120" s="191"/>
      <c r="GV120" s="191"/>
      <c r="GW120" s="191"/>
      <c r="GX120" s="191"/>
      <c r="GY120" s="191"/>
      <c r="GZ120" s="191"/>
      <c r="HA120" s="191"/>
      <c r="HB120" s="191"/>
      <c r="HC120" s="191"/>
      <c r="HD120" s="191"/>
      <c r="HE120" s="191"/>
      <c r="HF120" s="191"/>
      <c r="HG120" s="191"/>
      <c r="HH120" s="191"/>
      <c r="HI120" s="191"/>
      <c r="HJ120" s="191"/>
      <c r="HK120" s="191"/>
      <c r="HL120" s="191"/>
      <c r="HM120" s="191"/>
      <c r="HN120" s="191"/>
      <c r="HO120" s="191"/>
      <c r="HP120" s="191"/>
      <c r="HQ120" s="191"/>
      <c r="HR120" s="191"/>
      <c r="HS120" s="191"/>
      <c r="HT120" s="191"/>
      <c r="HU120" s="191"/>
      <c r="HV120" s="191"/>
      <c r="HW120" s="191"/>
      <c r="HX120" s="191"/>
      <c r="HY120" s="191"/>
      <c r="HZ120" s="191"/>
      <c r="IA120" s="191"/>
      <c r="IB120" s="191"/>
      <c r="IC120" s="191"/>
      <c r="ID120" s="191"/>
      <c r="IE120" s="191"/>
      <c r="IF120" s="191"/>
      <c r="IG120" s="191"/>
      <c r="IH120" s="191"/>
      <c r="II120" s="191"/>
      <c r="IJ120" s="191"/>
    </row>
    <row r="121" spans="1:244" s="7" customFormat="1" ht="12" customHeight="1">
      <c r="A121" s="139" t="s">
        <v>1324</v>
      </c>
      <c r="B121" s="131" t="s">
        <v>1160</v>
      </c>
      <c r="C121" s="131" t="s">
        <v>1160</v>
      </c>
      <c r="D121" s="132" t="s">
        <v>1077</v>
      </c>
      <c r="E121" s="133">
        <v>49</v>
      </c>
      <c r="F121" s="134" t="s">
        <v>771</v>
      </c>
      <c r="G121" s="138"/>
      <c r="H121" s="136" t="s">
        <v>771</v>
      </c>
      <c r="I121" s="132" t="s">
        <v>146</v>
      </c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191"/>
      <c r="CA121" s="191"/>
      <c r="CB121" s="191"/>
      <c r="CC121" s="191"/>
      <c r="CD121" s="191"/>
      <c r="CE121" s="191"/>
      <c r="CF121" s="191"/>
      <c r="CG121" s="191"/>
      <c r="CH121" s="191"/>
      <c r="CI121" s="191"/>
      <c r="CJ121" s="191"/>
      <c r="CK121" s="191"/>
      <c r="CL121" s="191"/>
      <c r="CM121" s="191"/>
      <c r="CN121" s="191"/>
      <c r="CO121" s="191"/>
      <c r="CP121" s="191"/>
      <c r="CQ121" s="191"/>
      <c r="CR121" s="191"/>
      <c r="CS121" s="191"/>
      <c r="CT121" s="191"/>
      <c r="CU121" s="191"/>
      <c r="CV121" s="191"/>
      <c r="CW121" s="191"/>
      <c r="CX121" s="191"/>
      <c r="CY121" s="191"/>
      <c r="CZ121" s="191"/>
      <c r="DA121" s="191"/>
      <c r="DB121" s="191"/>
      <c r="DC121" s="191"/>
      <c r="DD121" s="191"/>
      <c r="DE121" s="191"/>
      <c r="DF121" s="191"/>
      <c r="DG121" s="191"/>
      <c r="DH121" s="191"/>
      <c r="DI121" s="191"/>
      <c r="DJ121" s="191"/>
      <c r="DK121" s="191"/>
      <c r="DL121" s="191"/>
      <c r="DM121" s="191"/>
      <c r="DN121" s="191"/>
      <c r="DO121" s="191"/>
      <c r="DP121" s="191"/>
      <c r="DQ121" s="191"/>
      <c r="DR121" s="191"/>
      <c r="DS121" s="191"/>
      <c r="DT121" s="191"/>
      <c r="DU121" s="191"/>
      <c r="DV121" s="191"/>
      <c r="DW121" s="191"/>
      <c r="DX121" s="191"/>
      <c r="DY121" s="191"/>
      <c r="DZ121" s="191"/>
      <c r="EA121" s="191"/>
      <c r="EB121" s="191"/>
      <c r="EC121" s="191"/>
      <c r="ED121" s="191"/>
      <c r="EE121" s="191"/>
      <c r="EF121" s="191"/>
      <c r="EG121" s="191"/>
      <c r="EH121" s="191"/>
      <c r="EI121" s="191"/>
      <c r="EJ121" s="191"/>
      <c r="EK121" s="191"/>
      <c r="EL121" s="191"/>
      <c r="EM121" s="191"/>
      <c r="EN121" s="191"/>
      <c r="EO121" s="191"/>
      <c r="EP121" s="191"/>
      <c r="EQ121" s="191"/>
      <c r="ER121" s="191"/>
      <c r="ES121" s="191"/>
      <c r="ET121" s="191"/>
      <c r="EU121" s="191"/>
      <c r="EV121" s="191"/>
      <c r="EW121" s="191"/>
      <c r="EX121" s="191"/>
      <c r="EY121" s="191"/>
      <c r="EZ121" s="191"/>
      <c r="FA121" s="191"/>
      <c r="FB121" s="191"/>
      <c r="FC121" s="191"/>
      <c r="FD121" s="191"/>
      <c r="FE121" s="191"/>
      <c r="FF121" s="191"/>
      <c r="FG121" s="191"/>
      <c r="FH121" s="191"/>
      <c r="FI121" s="191"/>
      <c r="FJ121" s="191"/>
      <c r="FK121" s="191"/>
      <c r="FL121" s="191"/>
      <c r="FM121" s="191"/>
      <c r="FN121" s="191"/>
      <c r="FO121" s="191"/>
      <c r="FP121" s="191"/>
      <c r="FQ121" s="191"/>
      <c r="FR121" s="191"/>
      <c r="FS121" s="191"/>
      <c r="FT121" s="191"/>
      <c r="FU121" s="191"/>
      <c r="FV121" s="191"/>
      <c r="FW121" s="191"/>
      <c r="FX121" s="191"/>
      <c r="FY121" s="191"/>
      <c r="FZ121" s="191"/>
      <c r="GA121" s="191"/>
      <c r="GB121" s="191"/>
      <c r="GC121" s="191"/>
      <c r="GD121" s="191"/>
      <c r="GE121" s="191"/>
      <c r="GF121" s="191"/>
      <c r="GG121" s="191"/>
      <c r="GH121" s="191"/>
      <c r="GI121" s="191"/>
      <c r="GJ121" s="191"/>
      <c r="GK121" s="191"/>
      <c r="GL121" s="191"/>
      <c r="GM121" s="191"/>
      <c r="GN121" s="191"/>
      <c r="GO121" s="191"/>
      <c r="GP121" s="191"/>
      <c r="GQ121" s="191"/>
      <c r="GR121" s="191"/>
      <c r="GS121" s="191"/>
      <c r="GT121" s="191"/>
      <c r="GU121" s="191"/>
      <c r="GV121" s="191"/>
      <c r="GW121" s="191"/>
      <c r="GX121" s="191"/>
      <c r="GY121" s="191"/>
      <c r="GZ121" s="191"/>
      <c r="HA121" s="191"/>
      <c r="HB121" s="191"/>
      <c r="HC121" s="191"/>
      <c r="HD121" s="191"/>
      <c r="HE121" s="191"/>
      <c r="HF121" s="191"/>
      <c r="HG121" s="191"/>
      <c r="HH121" s="191"/>
      <c r="HI121" s="191"/>
      <c r="HJ121" s="191"/>
      <c r="HK121" s="191"/>
      <c r="HL121" s="191"/>
      <c r="HM121" s="191"/>
      <c r="HN121" s="191"/>
      <c r="HO121" s="191"/>
      <c r="HP121" s="191"/>
      <c r="HQ121" s="191"/>
      <c r="HR121" s="191"/>
      <c r="HS121" s="191"/>
      <c r="HT121" s="191"/>
      <c r="HU121" s="191"/>
      <c r="HV121" s="191"/>
      <c r="HW121" s="191"/>
      <c r="HX121" s="191"/>
      <c r="HY121" s="191"/>
      <c r="HZ121" s="191"/>
      <c r="IA121" s="191"/>
      <c r="IB121" s="191"/>
      <c r="IC121" s="191"/>
      <c r="ID121" s="191"/>
      <c r="IE121" s="191"/>
      <c r="IF121" s="191"/>
      <c r="IG121" s="191"/>
      <c r="IH121" s="191"/>
      <c r="II121" s="191"/>
      <c r="IJ121" s="191"/>
    </row>
    <row r="122" spans="1:244" s="7" customFormat="1" ht="12" customHeight="1">
      <c r="A122" s="139" t="s">
        <v>1325</v>
      </c>
      <c r="B122" s="131" t="s">
        <v>602</v>
      </c>
      <c r="C122" s="131" t="s">
        <v>1272</v>
      </c>
      <c r="D122" s="132" t="s">
        <v>1077</v>
      </c>
      <c r="E122" s="133">
        <v>69</v>
      </c>
      <c r="F122" s="134" t="s">
        <v>771</v>
      </c>
      <c r="G122" s="138"/>
      <c r="H122" s="136" t="s">
        <v>771</v>
      </c>
      <c r="I122" s="132" t="s">
        <v>146</v>
      </c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1"/>
      <c r="ED122" s="191"/>
      <c r="EE122" s="191"/>
      <c r="EF122" s="191"/>
      <c r="EG122" s="191"/>
      <c r="EH122" s="191"/>
      <c r="EI122" s="191"/>
      <c r="EJ122" s="191"/>
      <c r="EK122" s="191"/>
      <c r="EL122" s="191"/>
      <c r="EM122" s="191"/>
      <c r="EN122" s="191"/>
      <c r="EO122" s="191"/>
      <c r="EP122" s="191"/>
      <c r="EQ122" s="191"/>
      <c r="ER122" s="191"/>
      <c r="ES122" s="191"/>
      <c r="ET122" s="191"/>
      <c r="EU122" s="191"/>
      <c r="EV122" s="191"/>
      <c r="EW122" s="191"/>
      <c r="EX122" s="191"/>
      <c r="EY122" s="191"/>
      <c r="EZ122" s="191"/>
      <c r="FA122" s="191"/>
      <c r="FB122" s="191"/>
      <c r="FC122" s="191"/>
      <c r="FD122" s="191"/>
      <c r="FE122" s="191"/>
      <c r="FF122" s="191"/>
      <c r="FG122" s="191"/>
      <c r="FH122" s="191"/>
      <c r="FI122" s="191"/>
      <c r="FJ122" s="191"/>
      <c r="FK122" s="191"/>
      <c r="FL122" s="191"/>
      <c r="FM122" s="191"/>
      <c r="FN122" s="191"/>
      <c r="FO122" s="191"/>
      <c r="FP122" s="191"/>
      <c r="FQ122" s="191"/>
      <c r="FR122" s="191"/>
      <c r="FS122" s="191"/>
      <c r="FT122" s="191"/>
      <c r="FU122" s="191"/>
      <c r="FV122" s="191"/>
      <c r="FW122" s="191"/>
      <c r="FX122" s="191"/>
      <c r="FY122" s="191"/>
      <c r="FZ122" s="191"/>
      <c r="GA122" s="191"/>
      <c r="GB122" s="191"/>
      <c r="GC122" s="191"/>
      <c r="GD122" s="191"/>
      <c r="GE122" s="191"/>
      <c r="GF122" s="191"/>
      <c r="GG122" s="191"/>
      <c r="GH122" s="191"/>
      <c r="GI122" s="191"/>
      <c r="GJ122" s="191"/>
      <c r="GK122" s="191"/>
      <c r="GL122" s="191"/>
      <c r="GM122" s="191"/>
      <c r="GN122" s="191"/>
      <c r="GO122" s="191"/>
      <c r="GP122" s="191"/>
      <c r="GQ122" s="191"/>
      <c r="GR122" s="191"/>
      <c r="GS122" s="191"/>
      <c r="GT122" s="191"/>
      <c r="GU122" s="191"/>
      <c r="GV122" s="191"/>
      <c r="GW122" s="191"/>
      <c r="GX122" s="191"/>
      <c r="GY122" s="191"/>
      <c r="GZ122" s="191"/>
      <c r="HA122" s="191"/>
      <c r="HB122" s="191"/>
      <c r="HC122" s="191"/>
      <c r="HD122" s="191"/>
      <c r="HE122" s="191"/>
      <c r="HF122" s="191"/>
      <c r="HG122" s="191"/>
      <c r="HH122" s="191"/>
      <c r="HI122" s="191"/>
      <c r="HJ122" s="191"/>
      <c r="HK122" s="191"/>
      <c r="HL122" s="191"/>
      <c r="HM122" s="191"/>
      <c r="HN122" s="191"/>
      <c r="HO122" s="191"/>
      <c r="HP122" s="191"/>
      <c r="HQ122" s="191"/>
      <c r="HR122" s="191"/>
      <c r="HS122" s="191"/>
      <c r="HT122" s="191"/>
      <c r="HU122" s="191"/>
      <c r="HV122" s="191"/>
      <c r="HW122" s="191"/>
      <c r="HX122" s="191"/>
      <c r="HY122" s="191"/>
      <c r="HZ122" s="191"/>
      <c r="IA122" s="191"/>
      <c r="IB122" s="191"/>
      <c r="IC122" s="191"/>
      <c r="ID122" s="191"/>
      <c r="IE122" s="191"/>
      <c r="IF122" s="191"/>
      <c r="IG122" s="191"/>
      <c r="IH122" s="191"/>
      <c r="II122" s="191"/>
      <c r="IJ122" s="191"/>
    </row>
    <row r="123" spans="1:244" s="37" customFormat="1" ht="12" customHeight="1">
      <c r="A123" s="3"/>
      <c r="B123" s="4"/>
      <c r="C123" s="5" t="s">
        <v>210</v>
      </c>
      <c r="D123" s="4"/>
      <c r="E123" s="4"/>
      <c r="F123" s="41"/>
      <c r="G123" s="4"/>
      <c r="H123" s="4"/>
      <c r="I123" s="6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191"/>
      <c r="CA123" s="191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1"/>
      <c r="DB123" s="191"/>
      <c r="DC123" s="191"/>
      <c r="DD123" s="191"/>
      <c r="DE123" s="191"/>
      <c r="DF123" s="191"/>
      <c r="DG123" s="191"/>
      <c r="DH123" s="191"/>
      <c r="DI123" s="191"/>
      <c r="DJ123" s="191"/>
      <c r="DK123" s="191"/>
      <c r="DL123" s="191"/>
      <c r="DM123" s="191"/>
      <c r="DN123" s="191"/>
      <c r="DO123" s="191"/>
      <c r="DP123" s="191"/>
      <c r="DQ123" s="191"/>
      <c r="DR123" s="191"/>
      <c r="DS123" s="191"/>
      <c r="DT123" s="191"/>
      <c r="DU123" s="191"/>
      <c r="DV123" s="191"/>
      <c r="DW123" s="191"/>
      <c r="DX123" s="191"/>
      <c r="DY123" s="191"/>
      <c r="DZ123" s="191"/>
      <c r="EA123" s="191"/>
      <c r="EB123" s="191"/>
      <c r="EC123" s="191"/>
      <c r="ED123" s="191"/>
      <c r="EE123" s="191"/>
      <c r="EF123" s="191"/>
      <c r="EG123" s="191"/>
      <c r="EH123" s="191"/>
      <c r="EI123" s="191"/>
      <c r="EJ123" s="191"/>
      <c r="EK123" s="191"/>
      <c r="EL123" s="191"/>
      <c r="EM123" s="191"/>
      <c r="EN123" s="191"/>
      <c r="EO123" s="191"/>
      <c r="EP123" s="191"/>
      <c r="EQ123" s="191"/>
      <c r="ER123" s="191"/>
      <c r="ES123" s="191"/>
      <c r="ET123" s="191"/>
      <c r="EU123" s="191"/>
      <c r="EV123" s="191"/>
      <c r="EW123" s="191"/>
      <c r="EX123" s="191"/>
      <c r="EY123" s="191"/>
      <c r="EZ123" s="191"/>
      <c r="FA123" s="191"/>
      <c r="FB123" s="191"/>
      <c r="FC123" s="191"/>
      <c r="FD123" s="191"/>
      <c r="FE123" s="191"/>
      <c r="FF123" s="191"/>
      <c r="FG123" s="191"/>
      <c r="FH123" s="191"/>
      <c r="FI123" s="191"/>
      <c r="FJ123" s="191"/>
      <c r="FK123" s="191"/>
      <c r="FL123" s="191"/>
      <c r="FM123" s="191"/>
      <c r="FN123" s="191"/>
      <c r="FO123" s="191"/>
      <c r="FP123" s="191"/>
      <c r="FQ123" s="191"/>
      <c r="FR123" s="191"/>
      <c r="FS123" s="191"/>
      <c r="FT123" s="191"/>
      <c r="FU123" s="191"/>
      <c r="FV123" s="191"/>
      <c r="FW123" s="191"/>
      <c r="FX123" s="191"/>
      <c r="FY123" s="191"/>
      <c r="FZ123" s="191"/>
      <c r="GA123" s="191"/>
      <c r="GB123" s="191"/>
      <c r="GC123" s="191"/>
      <c r="GD123" s="191"/>
      <c r="GE123" s="191"/>
      <c r="GF123" s="191"/>
      <c r="GG123" s="191"/>
      <c r="GH123" s="191"/>
      <c r="GI123" s="191"/>
      <c r="GJ123" s="191"/>
      <c r="GK123" s="191"/>
      <c r="GL123" s="191"/>
      <c r="GM123" s="191"/>
      <c r="GN123" s="191"/>
      <c r="GO123" s="191"/>
      <c r="GP123" s="191"/>
      <c r="GQ123" s="191"/>
      <c r="GR123" s="191"/>
      <c r="GS123" s="191"/>
      <c r="GT123" s="191"/>
      <c r="GU123" s="191"/>
      <c r="GV123" s="191"/>
      <c r="GW123" s="191"/>
      <c r="GX123" s="191"/>
      <c r="GY123" s="191"/>
      <c r="GZ123" s="191"/>
      <c r="HA123" s="191"/>
      <c r="HB123" s="191"/>
      <c r="HC123" s="191"/>
      <c r="HD123" s="191"/>
      <c r="HE123" s="191"/>
      <c r="HF123" s="191"/>
      <c r="HG123" s="191"/>
      <c r="HH123" s="191"/>
      <c r="HI123" s="191"/>
      <c r="HJ123" s="191"/>
      <c r="HK123" s="191"/>
      <c r="HL123" s="191"/>
      <c r="HM123" s="191"/>
      <c r="HN123" s="191"/>
      <c r="HO123" s="191"/>
      <c r="HP123" s="191"/>
      <c r="HQ123" s="191"/>
      <c r="HR123" s="191"/>
      <c r="HS123" s="191"/>
      <c r="HT123" s="191"/>
      <c r="HU123" s="191"/>
      <c r="HV123" s="191"/>
      <c r="HW123" s="191"/>
      <c r="HX123" s="191"/>
      <c r="HY123" s="191"/>
      <c r="HZ123" s="191"/>
      <c r="IA123" s="191"/>
      <c r="IB123" s="191"/>
      <c r="IC123" s="191"/>
      <c r="ID123" s="191"/>
      <c r="IE123" s="191"/>
      <c r="IF123" s="191"/>
      <c r="IG123" s="191"/>
      <c r="IH123" s="191"/>
      <c r="II123" s="191"/>
      <c r="IJ123" s="191"/>
    </row>
    <row r="124" spans="1:244" s="7" customFormat="1" ht="12" customHeight="1">
      <c r="A124" s="143" t="s">
        <v>883</v>
      </c>
      <c r="B124" s="192" t="s">
        <v>1107</v>
      </c>
      <c r="C124" s="192" t="s">
        <v>976</v>
      </c>
      <c r="D124" s="195" t="s">
        <v>637</v>
      </c>
      <c r="E124" s="193">
        <v>1669</v>
      </c>
      <c r="F124" s="134" t="s">
        <v>771</v>
      </c>
      <c r="G124" s="138"/>
      <c r="H124" s="136" t="s">
        <v>771</v>
      </c>
      <c r="I124" s="132" t="s">
        <v>1013</v>
      </c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91"/>
      <c r="EF124" s="191"/>
      <c r="EG124" s="191"/>
      <c r="EH124" s="191"/>
      <c r="EI124" s="191"/>
      <c r="EJ124" s="191"/>
      <c r="EK124" s="191"/>
      <c r="EL124" s="191"/>
      <c r="EM124" s="191"/>
      <c r="EN124" s="191"/>
      <c r="EO124" s="191"/>
      <c r="EP124" s="191"/>
      <c r="EQ124" s="191"/>
      <c r="ER124" s="191"/>
      <c r="ES124" s="191"/>
      <c r="ET124" s="191"/>
      <c r="EU124" s="191"/>
      <c r="EV124" s="191"/>
      <c r="EW124" s="191"/>
      <c r="EX124" s="191"/>
      <c r="EY124" s="191"/>
      <c r="EZ124" s="191"/>
      <c r="FA124" s="191"/>
      <c r="FB124" s="191"/>
      <c r="FC124" s="191"/>
      <c r="FD124" s="191"/>
      <c r="FE124" s="191"/>
      <c r="FF124" s="191"/>
      <c r="FG124" s="191"/>
      <c r="FH124" s="191"/>
      <c r="FI124" s="191"/>
      <c r="FJ124" s="191"/>
      <c r="FK124" s="191"/>
      <c r="FL124" s="191"/>
      <c r="FM124" s="191"/>
      <c r="FN124" s="191"/>
      <c r="FO124" s="191"/>
      <c r="FP124" s="191"/>
      <c r="FQ124" s="191"/>
      <c r="FR124" s="191"/>
      <c r="FS124" s="191"/>
      <c r="FT124" s="191"/>
      <c r="FU124" s="191"/>
      <c r="FV124" s="191"/>
      <c r="FW124" s="191"/>
      <c r="FX124" s="191"/>
      <c r="FY124" s="191"/>
      <c r="FZ124" s="191"/>
      <c r="GA124" s="191"/>
      <c r="GB124" s="191"/>
      <c r="GC124" s="191"/>
      <c r="GD124" s="191"/>
      <c r="GE124" s="191"/>
      <c r="GF124" s="191"/>
      <c r="GG124" s="191"/>
      <c r="GH124" s="191"/>
      <c r="GI124" s="191"/>
      <c r="GJ124" s="191"/>
      <c r="GK124" s="191"/>
      <c r="GL124" s="191"/>
      <c r="GM124" s="191"/>
      <c r="GN124" s="191"/>
      <c r="GO124" s="191"/>
      <c r="GP124" s="191"/>
      <c r="GQ124" s="191"/>
      <c r="GR124" s="191"/>
      <c r="GS124" s="191"/>
      <c r="GT124" s="191"/>
      <c r="GU124" s="191"/>
      <c r="GV124" s="191"/>
      <c r="GW124" s="191"/>
      <c r="GX124" s="191"/>
      <c r="GY124" s="191"/>
      <c r="GZ124" s="191"/>
      <c r="HA124" s="191"/>
      <c r="HB124" s="191"/>
      <c r="HC124" s="191"/>
      <c r="HD124" s="191"/>
      <c r="HE124" s="191"/>
      <c r="HF124" s="191"/>
      <c r="HG124" s="191"/>
      <c r="HH124" s="191"/>
      <c r="HI124" s="191"/>
      <c r="HJ124" s="191"/>
      <c r="HK124" s="191"/>
      <c r="HL124" s="191"/>
      <c r="HM124" s="191"/>
      <c r="HN124" s="191"/>
      <c r="HO124" s="191"/>
      <c r="HP124" s="191"/>
      <c r="HQ124" s="191"/>
      <c r="HR124" s="191"/>
      <c r="HS124" s="191"/>
      <c r="HT124" s="191"/>
      <c r="HU124" s="191"/>
      <c r="HV124" s="191"/>
      <c r="HW124" s="191"/>
      <c r="HX124" s="191"/>
      <c r="HY124" s="191"/>
      <c r="HZ124" s="191"/>
      <c r="IA124" s="191"/>
      <c r="IB124" s="191"/>
      <c r="IC124" s="191"/>
      <c r="ID124" s="191"/>
      <c r="IE124" s="191"/>
      <c r="IF124" s="191"/>
      <c r="IG124" s="191"/>
      <c r="IH124" s="191"/>
      <c r="II124" s="191"/>
      <c r="IJ124" s="191"/>
    </row>
    <row r="125" spans="1:244" s="7" customFormat="1" ht="12" customHeight="1">
      <c r="A125" s="143" t="s">
        <v>882</v>
      </c>
      <c r="B125" s="192" t="s">
        <v>861</v>
      </c>
      <c r="C125" s="192" t="s">
        <v>673</v>
      </c>
      <c r="D125" s="195" t="s">
        <v>637</v>
      </c>
      <c r="E125" s="193">
        <v>1669</v>
      </c>
      <c r="F125" s="134" t="s">
        <v>771</v>
      </c>
      <c r="G125" s="138"/>
      <c r="H125" s="136" t="s">
        <v>771</v>
      </c>
      <c r="I125" s="132" t="s">
        <v>1013</v>
      </c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1"/>
      <c r="BR125" s="191"/>
      <c r="BS125" s="191"/>
      <c r="BT125" s="191"/>
      <c r="BU125" s="191"/>
      <c r="BV125" s="191"/>
      <c r="BW125" s="191"/>
      <c r="BX125" s="191"/>
      <c r="BY125" s="191"/>
      <c r="BZ125" s="191"/>
      <c r="CA125" s="191"/>
      <c r="CB125" s="191"/>
      <c r="CC125" s="191"/>
      <c r="CD125" s="191"/>
      <c r="CE125" s="191"/>
      <c r="CF125" s="191"/>
      <c r="CG125" s="191"/>
      <c r="CH125" s="191"/>
      <c r="CI125" s="191"/>
      <c r="CJ125" s="191"/>
      <c r="CK125" s="191"/>
      <c r="CL125" s="191"/>
      <c r="CM125" s="191"/>
      <c r="CN125" s="191"/>
      <c r="CO125" s="191"/>
      <c r="CP125" s="191"/>
      <c r="CQ125" s="191"/>
      <c r="CR125" s="191"/>
      <c r="CS125" s="191"/>
      <c r="CT125" s="191"/>
      <c r="CU125" s="191"/>
      <c r="CV125" s="191"/>
      <c r="CW125" s="191"/>
      <c r="CX125" s="191"/>
      <c r="CY125" s="191"/>
      <c r="CZ125" s="191"/>
      <c r="DA125" s="191"/>
      <c r="DB125" s="191"/>
      <c r="DC125" s="191"/>
      <c r="DD125" s="191"/>
      <c r="DE125" s="191"/>
      <c r="DF125" s="191"/>
      <c r="DG125" s="191"/>
      <c r="DH125" s="191"/>
      <c r="DI125" s="191"/>
      <c r="DJ125" s="191"/>
      <c r="DK125" s="191"/>
      <c r="DL125" s="191"/>
      <c r="DM125" s="191"/>
      <c r="DN125" s="191"/>
      <c r="DO125" s="191"/>
      <c r="DP125" s="191"/>
      <c r="DQ125" s="191"/>
      <c r="DR125" s="191"/>
      <c r="DS125" s="191"/>
      <c r="DT125" s="191"/>
      <c r="DU125" s="191"/>
      <c r="DV125" s="191"/>
      <c r="DW125" s="191"/>
      <c r="DX125" s="191"/>
      <c r="DY125" s="191"/>
      <c r="DZ125" s="191"/>
      <c r="EA125" s="191"/>
      <c r="EB125" s="191"/>
      <c r="EC125" s="191"/>
      <c r="ED125" s="191"/>
      <c r="EE125" s="191"/>
      <c r="EF125" s="191"/>
      <c r="EG125" s="191"/>
      <c r="EH125" s="191"/>
      <c r="EI125" s="191"/>
      <c r="EJ125" s="191"/>
      <c r="EK125" s="191"/>
      <c r="EL125" s="191"/>
      <c r="EM125" s="191"/>
      <c r="EN125" s="191"/>
      <c r="EO125" s="191"/>
      <c r="EP125" s="191"/>
      <c r="EQ125" s="191"/>
      <c r="ER125" s="191"/>
      <c r="ES125" s="191"/>
      <c r="ET125" s="191"/>
      <c r="EU125" s="191"/>
      <c r="EV125" s="191"/>
      <c r="EW125" s="191"/>
      <c r="EX125" s="191"/>
      <c r="EY125" s="191"/>
      <c r="EZ125" s="191"/>
      <c r="FA125" s="191"/>
      <c r="FB125" s="191"/>
      <c r="FC125" s="191"/>
      <c r="FD125" s="191"/>
      <c r="FE125" s="191"/>
      <c r="FF125" s="191"/>
      <c r="FG125" s="191"/>
      <c r="FH125" s="191"/>
      <c r="FI125" s="191"/>
      <c r="FJ125" s="191"/>
      <c r="FK125" s="191"/>
      <c r="FL125" s="191"/>
      <c r="FM125" s="191"/>
      <c r="FN125" s="191"/>
      <c r="FO125" s="191"/>
      <c r="FP125" s="191"/>
      <c r="FQ125" s="191"/>
      <c r="FR125" s="191"/>
      <c r="FS125" s="191"/>
      <c r="FT125" s="191"/>
      <c r="FU125" s="191"/>
      <c r="FV125" s="191"/>
      <c r="FW125" s="191"/>
      <c r="FX125" s="191"/>
      <c r="FY125" s="191"/>
      <c r="FZ125" s="191"/>
      <c r="GA125" s="191"/>
      <c r="GB125" s="191"/>
      <c r="GC125" s="191"/>
      <c r="GD125" s="191"/>
      <c r="GE125" s="191"/>
      <c r="GF125" s="191"/>
      <c r="GG125" s="191"/>
      <c r="GH125" s="191"/>
      <c r="GI125" s="191"/>
      <c r="GJ125" s="191"/>
      <c r="GK125" s="191"/>
      <c r="GL125" s="191"/>
      <c r="GM125" s="191"/>
      <c r="GN125" s="191"/>
      <c r="GO125" s="191"/>
      <c r="GP125" s="191"/>
      <c r="GQ125" s="191"/>
      <c r="GR125" s="191"/>
      <c r="GS125" s="191"/>
      <c r="GT125" s="191"/>
      <c r="GU125" s="191"/>
      <c r="GV125" s="191"/>
      <c r="GW125" s="191"/>
      <c r="GX125" s="191"/>
      <c r="GY125" s="191"/>
      <c r="GZ125" s="191"/>
      <c r="HA125" s="191"/>
      <c r="HB125" s="191"/>
      <c r="HC125" s="191"/>
      <c r="HD125" s="191"/>
      <c r="HE125" s="191"/>
      <c r="HF125" s="191"/>
      <c r="HG125" s="191"/>
      <c r="HH125" s="191"/>
      <c r="HI125" s="191"/>
      <c r="HJ125" s="191"/>
      <c r="HK125" s="191"/>
      <c r="HL125" s="191"/>
      <c r="HM125" s="191"/>
      <c r="HN125" s="191"/>
      <c r="HO125" s="191"/>
      <c r="HP125" s="191"/>
      <c r="HQ125" s="191"/>
      <c r="HR125" s="191"/>
      <c r="HS125" s="191"/>
      <c r="HT125" s="191"/>
      <c r="HU125" s="191"/>
      <c r="HV125" s="191"/>
      <c r="HW125" s="191"/>
      <c r="HX125" s="191"/>
      <c r="HY125" s="191"/>
      <c r="HZ125" s="191"/>
      <c r="IA125" s="191"/>
      <c r="IB125" s="191"/>
      <c r="IC125" s="191"/>
      <c r="ID125" s="191"/>
      <c r="IE125" s="191"/>
      <c r="IF125" s="191"/>
      <c r="IG125" s="191"/>
      <c r="IH125" s="191"/>
      <c r="II125" s="191"/>
      <c r="IJ125" s="191"/>
    </row>
    <row r="126" spans="1:244" s="7" customFormat="1" ht="12" customHeight="1">
      <c r="A126" s="143" t="s">
        <v>228</v>
      </c>
      <c r="B126" s="192" t="s">
        <v>861</v>
      </c>
      <c r="C126" s="192" t="s">
        <v>82</v>
      </c>
      <c r="D126" s="195" t="s">
        <v>637</v>
      </c>
      <c r="E126" s="193">
        <v>2559</v>
      </c>
      <c r="F126" s="134" t="s">
        <v>771</v>
      </c>
      <c r="G126" s="138"/>
      <c r="H126" s="136" t="s">
        <v>771</v>
      </c>
      <c r="I126" s="132" t="s">
        <v>1013</v>
      </c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1"/>
      <c r="BQ126" s="191"/>
      <c r="BR126" s="191"/>
      <c r="BS126" s="191"/>
      <c r="BT126" s="191"/>
      <c r="BU126" s="191"/>
      <c r="BV126" s="191"/>
      <c r="BW126" s="191"/>
      <c r="BX126" s="191"/>
      <c r="BY126" s="191"/>
      <c r="BZ126" s="191"/>
      <c r="CA126" s="191"/>
      <c r="CB126" s="191"/>
      <c r="CC126" s="191"/>
      <c r="CD126" s="191"/>
      <c r="CE126" s="191"/>
      <c r="CF126" s="191"/>
      <c r="CG126" s="191"/>
      <c r="CH126" s="191"/>
      <c r="CI126" s="191"/>
      <c r="CJ126" s="191"/>
      <c r="CK126" s="191"/>
      <c r="CL126" s="191"/>
      <c r="CM126" s="191"/>
      <c r="CN126" s="191"/>
      <c r="CO126" s="191"/>
      <c r="CP126" s="191"/>
      <c r="CQ126" s="191"/>
      <c r="CR126" s="191"/>
      <c r="CS126" s="191"/>
      <c r="CT126" s="191"/>
      <c r="CU126" s="191"/>
      <c r="CV126" s="191"/>
      <c r="CW126" s="191"/>
      <c r="CX126" s="191"/>
      <c r="CY126" s="191"/>
      <c r="CZ126" s="191"/>
      <c r="DA126" s="191"/>
      <c r="DB126" s="191"/>
      <c r="DC126" s="191"/>
      <c r="DD126" s="191"/>
      <c r="DE126" s="191"/>
      <c r="DF126" s="191"/>
      <c r="DG126" s="191"/>
      <c r="DH126" s="191"/>
      <c r="DI126" s="191"/>
      <c r="DJ126" s="191"/>
      <c r="DK126" s="191"/>
      <c r="DL126" s="191"/>
      <c r="DM126" s="191"/>
      <c r="DN126" s="191"/>
      <c r="DO126" s="191"/>
      <c r="DP126" s="191"/>
      <c r="DQ126" s="191"/>
      <c r="DR126" s="191"/>
      <c r="DS126" s="191"/>
      <c r="DT126" s="191"/>
      <c r="DU126" s="191"/>
      <c r="DV126" s="191"/>
      <c r="DW126" s="191"/>
      <c r="DX126" s="191"/>
      <c r="DY126" s="191"/>
      <c r="DZ126" s="191"/>
      <c r="EA126" s="191"/>
      <c r="EB126" s="191"/>
      <c r="EC126" s="191"/>
      <c r="ED126" s="191"/>
      <c r="EE126" s="191"/>
      <c r="EF126" s="191"/>
      <c r="EG126" s="191"/>
      <c r="EH126" s="191"/>
      <c r="EI126" s="191"/>
      <c r="EJ126" s="191"/>
      <c r="EK126" s="191"/>
      <c r="EL126" s="191"/>
      <c r="EM126" s="191"/>
      <c r="EN126" s="191"/>
      <c r="EO126" s="191"/>
      <c r="EP126" s="191"/>
      <c r="EQ126" s="191"/>
      <c r="ER126" s="191"/>
      <c r="ES126" s="191"/>
      <c r="ET126" s="191"/>
      <c r="EU126" s="191"/>
      <c r="EV126" s="191"/>
      <c r="EW126" s="191"/>
      <c r="EX126" s="191"/>
      <c r="EY126" s="191"/>
      <c r="EZ126" s="191"/>
      <c r="FA126" s="191"/>
      <c r="FB126" s="191"/>
      <c r="FC126" s="191"/>
      <c r="FD126" s="191"/>
      <c r="FE126" s="191"/>
      <c r="FF126" s="191"/>
      <c r="FG126" s="191"/>
      <c r="FH126" s="191"/>
      <c r="FI126" s="191"/>
      <c r="FJ126" s="191"/>
      <c r="FK126" s="191"/>
      <c r="FL126" s="191"/>
      <c r="FM126" s="191"/>
      <c r="FN126" s="191"/>
      <c r="FO126" s="191"/>
      <c r="FP126" s="191"/>
      <c r="FQ126" s="191"/>
      <c r="FR126" s="191"/>
      <c r="FS126" s="191"/>
      <c r="FT126" s="191"/>
      <c r="FU126" s="191"/>
      <c r="FV126" s="191"/>
      <c r="FW126" s="191"/>
      <c r="FX126" s="191"/>
      <c r="FY126" s="191"/>
      <c r="FZ126" s="191"/>
      <c r="GA126" s="191"/>
      <c r="GB126" s="191"/>
      <c r="GC126" s="191"/>
      <c r="GD126" s="191"/>
      <c r="GE126" s="191"/>
      <c r="GF126" s="191"/>
      <c r="GG126" s="191"/>
      <c r="GH126" s="191"/>
      <c r="GI126" s="191"/>
      <c r="GJ126" s="191"/>
      <c r="GK126" s="191"/>
      <c r="GL126" s="191"/>
      <c r="GM126" s="191"/>
      <c r="GN126" s="191"/>
      <c r="GO126" s="191"/>
      <c r="GP126" s="191"/>
      <c r="GQ126" s="191"/>
      <c r="GR126" s="191"/>
      <c r="GS126" s="191"/>
      <c r="GT126" s="191"/>
      <c r="GU126" s="191"/>
      <c r="GV126" s="191"/>
      <c r="GW126" s="191"/>
      <c r="GX126" s="191"/>
      <c r="GY126" s="191"/>
      <c r="GZ126" s="191"/>
      <c r="HA126" s="191"/>
      <c r="HB126" s="191"/>
      <c r="HC126" s="191"/>
      <c r="HD126" s="191"/>
      <c r="HE126" s="191"/>
      <c r="HF126" s="191"/>
      <c r="HG126" s="191"/>
      <c r="HH126" s="191"/>
      <c r="HI126" s="191"/>
      <c r="HJ126" s="191"/>
      <c r="HK126" s="191"/>
      <c r="HL126" s="191"/>
      <c r="HM126" s="191"/>
      <c r="HN126" s="191"/>
      <c r="HO126" s="191"/>
      <c r="HP126" s="191"/>
      <c r="HQ126" s="191"/>
      <c r="HR126" s="191"/>
      <c r="HS126" s="191"/>
      <c r="HT126" s="191"/>
      <c r="HU126" s="191"/>
      <c r="HV126" s="191"/>
      <c r="HW126" s="191"/>
      <c r="HX126" s="191"/>
      <c r="HY126" s="191"/>
      <c r="HZ126" s="191"/>
      <c r="IA126" s="191"/>
      <c r="IB126" s="191"/>
      <c r="IC126" s="191"/>
      <c r="ID126" s="191"/>
      <c r="IE126" s="191"/>
      <c r="IF126" s="191"/>
      <c r="IG126" s="191"/>
      <c r="IH126" s="191"/>
      <c r="II126" s="191"/>
      <c r="IJ126" s="191"/>
    </row>
    <row r="127" spans="1:244" s="7" customFormat="1" ht="12" customHeight="1">
      <c r="A127" s="143" t="s">
        <v>579</v>
      </c>
      <c r="B127" s="192" t="s">
        <v>271</v>
      </c>
      <c r="C127" s="192" t="s">
        <v>499</v>
      </c>
      <c r="D127" s="195" t="s">
        <v>637</v>
      </c>
      <c r="E127" s="193">
        <v>2819</v>
      </c>
      <c r="F127" s="134" t="s">
        <v>309</v>
      </c>
      <c r="G127" s="138"/>
      <c r="H127" s="136" t="s">
        <v>771</v>
      </c>
      <c r="I127" s="132" t="s">
        <v>1013</v>
      </c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1"/>
      <c r="BR127" s="191"/>
      <c r="BS127" s="191"/>
      <c r="BT127" s="191"/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1"/>
      <c r="DB127" s="191"/>
      <c r="DC127" s="191"/>
      <c r="DD127" s="191"/>
      <c r="DE127" s="191"/>
      <c r="DF127" s="191"/>
      <c r="DG127" s="191"/>
      <c r="DH127" s="191"/>
      <c r="DI127" s="191"/>
      <c r="DJ127" s="191"/>
      <c r="DK127" s="191"/>
      <c r="DL127" s="191"/>
      <c r="DM127" s="191"/>
      <c r="DN127" s="191"/>
      <c r="DO127" s="191"/>
      <c r="DP127" s="191"/>
      <c r="DQ127" s="191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1"/>
      <c r="ED127" s="191"/>
      <c r="EE127" s="191"/>
      <c r="EF127" s="191"/>
      <c r="EG127" s="191"/>
      <c r="EH127" s="191"/>
      <c r="EI127" s="191"/>
      <c r="EJ127" s="191"/>
      <c r="EK127" s="191"/>
      <c r="EL127" s="191"/>
      <c r="EM127" s="191"/>
      <c r="EN127" s="191"/>
      <c r="EO127" s="191"/>
      <c r="EP127" s="191"/>
      <c r="EQ127" s="191"/>
      <c r="ER127" s="191"/>
      <c r="ES127" s="191"/>
      <c r="ET127" s="191"/>
      <c r="EU127" s="191"/>
      <c r="EV127" s="191"/>
      <c r="EW127" s="191"/>
      <c r="EX127" s="191"/>
      <c r="EY127" s="191"/>
      <c r="EZ127" s="191"/>
      <c r="FA127" s="191"/>
      <c r="FB127" s="191"/>
      <c r="FC127" s="191"/>
      <c r="FD127" s="191"/>
      <c r="FE127" s="191"/>
      <c r="FF127" s="191"/>
      <c r="FG127" s="191"/>
      <c r="FH127" s="191"/>
      <c r="FI127" s="191"/>
      <c r="FJ127" s="191"/>
      <c r="FK127" s="191"/>
      <c r="FL127" s="191"/>
      <c r="FM127" s="191"/>
      <c r="FN127" s="191"/>
      <c r="FO127" s="191"/>
      <c r="FP127" s="191"/>
      <c r="FQ127" s="191"/>
      <c r="FR127" s="191"/>
      <c r="FS127" s="191"/>
      <c r="FT127" s="191"/>
      <c r="FU127" s="191"/>
      <c r="FV127" s="191"/>
      <c r="FW127" s="191"/>
      <c r="FX127" s="191"/>
      <c r="FY127" s="191"/>
      <c r="FZ127" s="191"/>
      <c r="GA127" s="191"/>
      <c r="GB127" s="191"/>
      <c r="GC127" s="191"/>
      <c r="GD127" s="191"/>
      <c r="GE127" s="191"/>
      <c r="GF127" s="191"/>
      <c r="GG127" s="191"/>
      <c r="GH127" s="191"/>
      <c r="GI127" s="191"/>
      <c r="GJ127" s="191"/>
      <c r="GK127" s="191"/>
      <c r="GL127" s="191"/>
      <c r="GM127" s="191"/>
      <c r="GN127" s="191"/>
      <c r="GO127" s="191"/>
      <c r="GP127" s="191"/>
      <c r="GQ127" s="191"/>
      <c r="GR127" s="191"/>
      <c r="GS127" s="191"/>
      <c r="GT127" s="191"/>
      <c r="GU127" s="191"/>
      <c r="GV127" s="191"/>
      <c r="GW127" s="191"/>
      <c r="GX127" s="191"/>
      <c r="GY127" s="191"/>
      <c r="GZ127" s="191"/>
      <c r="HA127" s="191"/>
      <c r="HB127" s="191"/>
      <c r="HC127" s="191"/>
      <c r="HD127" s="191"/>
      <c r="HE127" s="191"/>
      <c r="HF127" s="191"/>
      <c r="HG127" s="191"/>
      <c r="HH127" s="191"/>
      <c r="HI127" s="191"/>
      <c r="HJ127" s="191"/>
      <c r="HK127" s="191"/>
      <c r="HL127" s="191"/>
      <c r="HM127" s="191"/>
      <c r="HN127" s="191"/>
      <c r="HO127" s="191"/>
      <c r="HP127" s="191"/>
      <c r="HQ127" s="191"/>
      <c r="HR127" s="191"/>
      <c r="HS127" s="191"/>
      <c r="HT127" s="191"/>
      <c r="HU127" s="191"/>
      <c r="HV127" s="191"/>
      <c r="HW127" s="191"/>
      <c r="HX127" s="191"/>
      <c r="HY127" s="191"/>
      <c r="HZ127" s="191"/>
      <c r="IA127" s="191"/>
      <c r="IB127" s="191"/>
      <c r="IC127" s="191"/>
      <c r="ID127" s="191"/>
      <c r="IE127" s="191"/>
      <c r="IF127" s="191"/>
      <c r="IG127" s="191"/>
      <c r="IH127" s="191"/>
      <c r="II127" s="191"/>
      <c r="IJ127" s="191"/>
    </row>
    <row r="128" spans="1:244" s="7" customFormat="1" ht="12" customHeight="1">
      <c r="A128" s="143" t="s">
        <v>652</v>
      </c>
      <c r="B128" s="192" t="s">
        <v>1076</v>
      </c>
      <c r="C128" s="192" t="s">
        <v>1003</v>
      </c>
      <c r="D128" s="195" t="s">
        <v>637</v>
      </c>
      <c r="E128" s="193">
        <v>5739</v>
      </c>
      <c r="F128" s="134" t="s">
        <v>309</v>
      </c>
      <c r="G128" s="138"/>
      <c r="H128" s="136" t="s">
        <v>771</v>
      </c>
      <c r="I128" s="132" t="s">
        <v>1013</v>
      </c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  <c r="BK128" s="191"/>
      <c r="BL128" s="191"/>
      <c r="BM128" s="191"/>
      <c r="BN128" s="191"/>
      <c r="BO128" s="191"/>
      <c r="BP128" s="191"/>
      <c r="BQ128" s="191"/>
      <c r="BR128" s="191"/>
      <c r="BS128" s="191"/>
      <c r="BT128" s="191"/>
      <c r="BU128" s="191"/>
      <c r="BV128" s="191"/>
      <c r="BW128" s="191"/>
      <c r="BX128" s="191"/>
      <c r="BY128" s="191"/>
      <c r="BZ128" s="191"/>
      <c r="CA128" s="191"/>
      <c r="CB128" s="191"/>
      <c r="CC128" s="191"/>
      <c r="CD128" s="191"/>
      <c r="CE128" s="191"/>
      <c r="CF128" s="191"/>
      <c r="CG128" s="191"/>
      <c r="CH128" s="191"/>
      <c r="CI128" s="191"/>
      <c r="CJ128" s="191"/>
      <c r="CK128" s="191"/>
      <c r="CL128" s="191"/>
      <c r="CM128" s="191"/>
      <c r="CN128" s="191"/>
      <c r="CO128" s="191"/>
      <c r="CP128" s="191"/>
      <c r="CQ128" s="191"/>
      <c r="CR128" s="191"/>
      <c r="CS128" s="191"/>
      <c r="CT128" s="191"/>
      <c r="CU128" s="191"/>
      <c r="CV128" s="191"/>
      <c r="CW128" s="191"/>
      <c r="CX128" s="191"/>
      <c r="CY128" s="191"/>
      <c r="CZ128" s="191"/>
      <c r="DA128" s="191"/>
      <c r="DB128" s="191"/>
      <c r="DC128" s="191"/>
      <c r="DD128" s="191"/>
      <c r="DE128" s="191"/>
      <c r="DF128" s="191"/>
      <c r="DG128" s="191"/>
      <c r="DH128" s="191"/>
      <c r="DI128" s="191"/>
      <c r="DJ128" s="191"/>
      <c r="DK128" s="191"/>
      <c r="DL128" s="191"/>
      <c r="DM128" s="191"/>
      <c r="DN128" s="191"/>
      <c r="DO128" s="191"/>
      <c r="DP128" s="191"/>
      <c r="DQ128" s="191"/>
      <c r="DR128" s="191"/>
      <c r="DS128" s="191"/>
      <c r="DT128" s="191"/>
      <c r="DU128" s="191"/>
      <c r="DV128" s="191"/>
      <c r="DW128" s="191"/>
      <c r="DX128" s="191"/>
      <c r="DY128" s="191"/>
      <c r="DZ128" s="191"/>
      <c r="EA128" s="191"/>
      <c r="EB128" s="191"/>
      <c r="EC128" s="191"/>
      <c r="ED128" s="191"/>
      <c r="EE128" s="191"/>
      <c r="EF128" s="191"/>
      <c r="EG128" s="191"/>
      <c r="EH128" s="191"/>
      <c r="EI128" s="191"/>
      <c r="EJ128" s="191"/>
      <c r="EK128" s="191"/>
      <c r="EL128" s="191"/>
      <c r="EM128" s="191"/>
      <c r="EN128" s="191"/>
      <c r="EO128" s="191"/>
      <c r="EP128" s="191"/>
      <c r="EQ128" s="191"/>
      <c r="ER128" s="191"/>
      <c r="ES128" s="191"/>
      <c r="ET128" s="191"/>
      <c r="EU128" s="191"/>
      <c r="EV128" s="191"/>
      <c r="EW128" s="191"/>
      <c r="EX128" s="191"/>
      <c r="EY128" s="191"/>
      <c r="EZ128" s="191"/>
      <c r="FA128" s="191"/>
      <c r="FB128" s="191"/>
      <c r="FC128" s="191"/>
      <c r="FD128" s="191"/>
      <c r="FE128" s="191"/>
      <c r="FF128" s="191"/>
      <c r="FG128" s="191"/>
      <c r="FH128" s="191"/>
      <c r="FI128" s="191"/>
      <c r="FJ128" s="191"/>
      <c r="FK128" s="191"/>
      <c r="FL128" s="191"/>
      <c r="FM128" s="191"/>
      <c r="FN128" s="191"/>
      <c r="FO128" s="191"/>
      <c r="FP128" s="191"/>
      <c r="FQ128" s="191"/>
      <c r="FR128" s="191"/>
      <c r="FS128" s="191"/>
      <c r="FT128" s="191"/>
      <c r="FU128" s="191"/>
      <c r="FV128" s="191"/>
      <c r="FW128" s="191"/>
      <c r="FX128" s="191"/>
      <c r="FY128" s="191"/>
      <c r="FZ128" s="191"/>
      <c r="GA128" s="191"/>
      <c r="GB128" s="191"/>
      <c r="GC128" s="191"/>
      <c r="GD128" s="191"/>
      <c r="GE128" s="191"/>
      <c r="GF128" s="191"/>
      <c r="GG128" s="191"/>
      <c r="GH128" s="191"/>
      <c r="GI128" s="191"/>
      <c r="GJ128" s="191"/>
      <c r="GK128" s="191"/>
      <c r="GL128" s="191"/>
      <c r="GM128" s="191"/>
      <c r="GN128" s="191"/>
      <c r="GO128" s="191"/>
      <c r="GP128" s="191"/>
      <c r="GQ128" s="191"/>
      <c r="GR128" s="191"/>
      <c r="GS128" s="191"/>
      <c r="GT128" s="191"/>
      <c r="GU128" s="191"/>
      <c r="GV128" s="191"/>
      <c r="GW128" s="191"/>
      <c r="GX128" s="191"/>
      <c r="GY128" s="191"/>
      <c r="GZ128" s="191"/>
      <c r="HA128" s="191"/>
      <c r="HB128" s="191"/>
      <c r="HC128" s="191"/>
      <c r="HD128" s="191"/>
      <c r="HE128" s="191"/>
      <c r="HF128" s="191"/>
      <c r="HG128" s="191"/>
      <c r="HH128" s="191"/>
      <c r="HI128" s="191"/>
      <c r="HJ128" s="191"/>
      <c r="HK128" s="191"/>
      <c r="HL128" s="191"/>
      <c r="HM128" s="191"/>
      <c r="HN128" s="191"/>
      <c r="HO128" s="191"/>
      <c r="HP128" s="191"/>
      <c r="HQ128" s="191"/>
      <c r="HR128" s="191"/>
      <c r="HS128" s="191"/>
      <c r="HT128" s="191"/>
      <c r="HU128" s="191"/>
      <c r="HV128" s="191"/>
      <c r="HW128" s="191"/>
      <c r="HX128" s="191"/>
      <c r="HY128" s="191"/>
      <c r="HZ128" s="191"/>
      <c r="IA128" s="191"/>
      <c r="IB128" s="191"/>
      <c r="IC128" s="191"/>
      <c r="ID128" s="191"/>
      <c r="IE128" s="191"/>
      <c r="IF128" s="191"/>
      <c r="IG128" s="191"/>
      <c r="IH128" s="191"/>
      <c r="II128" s="191"/>
      <c r="IJ128" s="191"/>
    </row>
    <row r="129" spans="1:244" s="7" customFormat="1" ht="12" customHeight="1">
      <c r="A129" s="143" t="s">
        <v>1235</v>
      </c>
      <c r="B129" s="192" t="s">
        <v>770</v>
      </c>
      <c r="C129" s="192" t="s">
        <v>372</v>
      </c>
      <c r="D129" s="195" t="s">
        <v>637</v>
      </c>
      <c r="E129" s="193">
        <v>6279</v>
      </c>
      <c r="F129" s="134" t="s">
        <v>309</v>
      </c>
      <c r="G129" s="138"/>
      <c r="H129" s="136" t="s">
        <v>771</v>
      </c>
      <c r="I129" s="132" t="s">
        <v>1013</v>
      </c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  <c r="BK129" s="191"/>
      <c r="BL129" s="191"/>
      <c r="BM129" s="191"/>
      <c r="BN129" s="191"/>
      <c r="BO129" s="191"/>
      <c r="BP129" s="191"/>
      <c r="BQ129" s="191"/>
      <c r="BR129" s="191"/>
      <c r="BS129" s="191"/>
      <c r="BT129" s="191"/>
      <c r="BU129" s="191"/>
      <c r="BV129" s="191"/>
      <c r="BW129" s="191"/>
      <c r="BX129" s="191"/>
      <c r="BY129" s="191"/>
      <c r="BZ129" s="191"/>
      <c r="CA129" s="191"/>
      <c r="CB129" s="191"/>
      <c r="CC129" s="191"/>
      <c r="CD129" s="191"/>
      <c r="CE129" s="191"/>
      <c r="CF129" s="191"/>
      <c r="CG129" s="191"/>
      <c r="CH129" s="191"/>
      <c r="CI129" s="191"/>
      <c r="CJ129" s="191"/>
      <c r="CK129" s="191"/>
      <c r="CL129" s="191"/>
      <c r="CM129" s="191"/>
      <c r="CN129" s="191"/>
      <c r="CO129" s="191"/>
      <c r="CP129" s="191"/>
      <c r="CQ129" s="191"/>
      <c r="CR129" s="191"/>
      <c r="CS129" s="191"/>
      <c r="CT129" s="191"/>
      <c r="CU129" s="191"/>
      <c r="CV129" s="191"/>
      <c r="CW129" s="191"/>
      <c r="CX129" s="191"/>
      <c r="CY129" s="191"/>
      <c r="CZ129" s="191"/>
      <c r="DA129" s="191"/>
      <c r="DB129" s="191"/>
      <c r="DC129" s="191"/>
      <c r="DD129" s="191"/>
      <c r="DE129" s="191"/>
      <c r="DF129" s="191"/>
      <c r="DG129" s="191"/>
      <c r="DH129" s="191"/>
      <c r="DI129" s="191"/>
      <c r="DJ129" s="191"/>
      <c r="DK129" s="191"/>
      <c r="DL129" s="191"/>
      <c r="DM129" s="191"/>
      <c r="DN129" s="191"/>
      <c r="DO129" s="191"/>
      <c r="DP129" s="191"/>
      <c r="DQ129" s="191"/>
      <c r="DR129" s="191"/>
      <c r="DS129" s="191"/>
      <c r="DT129" s="191"/>
      <c r="DU129" s="191"/>
      <c r="DV129" s="191"/>
      <c r="DW129" s="191"/>
      <c r="DX129" s="191"/>
      <c r="DY129" s="191"/>
      <c r="DZ129" s="191"/>
      <c r="EA129" s="191"/>
      <c r="EB129" s="191"/>
      <c r="EC129" s="191"/>
      <c r="ED129" s="191"/>
      <c r="EE129" s="191"/>
      <c r="EF129" s="191"/>
      <c r="EG129" s="191"/>
      <c r="EH129" s="191"/>
      <c r="EI129" s="191"/>
      <c r="EJ129" s="191"/>
      <c r="EK129" s="191"/>
      <c r="EL129" s="191"/>
      <c r="EM129" s="191"/>
      <c r="EN129" s="191"/>
      <c r="EO129" s="191"/>
      <c r="EP129" s="191"/>
      <c r="EQ129" s="191"/>
      <c r="ER129" s="191"/>
      <c r="ES129" s="191"/>
      <c r="ET129" s="191"/>
      <c r="EU129" s="191"/>
      <c r="EV129" s="191"/>
      <c r="EW129" s="191"/>
      <c r="EX129" s="191"/>
      <c r="EY129" s="191"/>
      <c r="EZ129" s="191"/>
      <c r="FA129" s="191"/>
      <c r="FB129" s="191"/>
      <c r="FC129" s="191"/>
      <c r="FD129" s="191"/>
      <c r="FE129" s="191"/>
      <c r="FF129" s="191"/>
      <c r="FG129" s="191"/>
      <c r="FH129" s="191"/>
      <c r="FI129" s="191"/>
      <c r="FJ129" s="191"/>
      <c r="FK129" s="191"/>
      <c r="FL129" s="191"/>
      <c r="FM129" s="191"/>
      <c r="FN129" s="191"/>
      <c r="FO129" s="191"/>
      <c r="FP129" s="191"/>
      <c r="FQ129" s="191"/>
      <c r="FR129" s="191"/>
      <c r="FS129" s="191"/>
      <c r="FT129" s="191"/>
      <c r="FU129" s="191"/>
      <c r="FV129" s="191"/>
      <c r="FW129" s="191"/>
      <c r="FX129" s="191"/>
      <c r="FY129" s="191"/>
      <c r="FZ129" s="191"/>
      <c r="GA129" s="191"/>
      <c r="GB129" s="191"/>
      <c r="GC129" s="191"/>
      <c r="GD129" s="191"/>
      <c r="GE129" s="191"/>
      <c r="GF129" s="191"/>
      <c r="GG129" s="191"/>
      <c r="GH129" s="191"/>
      <c r="GI129" s="191"/>
      <c r="GJ129" s="191"/>
      <c r="GK129" s="191"/>
      <c r="GL129" s="191"/>
      <c r="GM129" s="191"/>
      <c r="GN129" s="191"/>
      <c r="GO129" s="191"/>
      <c r="GP129" s="191"/>
      <c r="GQ129" s="191"/>
      <c r="GR129" s="191"/>
      <c r="GS129" s="191"/>
      <c r="GT129" s="191"/>
      <c r="GU129" s="191"/>
      <c r="GV129" s="191"/>
      <c r="GW129" s="191"/>
      <c r="GX129" s="191"/>
      <c r="GY129" s="191"/>
      <c r="GZ129" s="191"/>
      <c r="HA129" s="191"/>
      <c r="HB129" s="191"/>
      <c r="HC129" s="191"/>
      <c r="HD129" s="191"/>
      <c r="HE129" s="191"/>
      <c r="HF129" s="191"/>
      <c r="HG129" s="191"/>
      <c r="HH129" s="191"/>
      <c r="HI129" s="191"/>
      <c r="HJ129" s="191"/>
      <c r="HK129" s="191"/>
      <c r="HL129" s="191"/>
      <c r="HM129" s="191"/>
      <c r="HN129" s="191"/>
      <c r="HO129" s="191"/>
      <c r="HP129" s="191"/>
      <c r="HQ129" s="191"/>
      <c r="HR129" s="191"/>
      <c r="HS129" s="191"/>
      <c r="HT129" s="191"/>
      <c r="HU129" s="191"/>
      <c r="HV129" s="191"/>
      <c r="HW129" s="191"/>
      <c r="HX129" s="191"/>
      <c r="HY129" s="191"/>
      <c r="HZ129" s="191"/>
      <c r="IA129" s="191"/>
      <c r="IB129" s="191"/>
      <c r="IC129" s="191"/>
      <c r="ID129" s="191"/>
      <c r="IE129" s="191"/>
      <c r="IF129" s="191"/>
      <c r="IG129" s="191"/>
      <c r="IH129" s="191"/>
      <c r="II129" s="191"/>
      <c r="IJ129" s="191"/>
    </row>
    <row r="130" spans="1:244" s="7" customFormat="1" ht="12" customHeight="1">
      <c r="A130" s="143" t="s">
        <v>907</v>
      </c>
      <c r="B130" s="192" t="s">
        <v>670</v>
      </c>
      <c r="C130" s="192" t="s">
        <v>220</v>
      </c>
      <c r="D130" s="132" t="s">
        <v>637</v>
      </c>
      <c r="E130" s="133">
        <v>2289</v>
      </c>
      <c r="F130" s="134" t="s">
        <v>771</v>
      </c>
      <c r="G130" s="138"/>
      <c r="H130" s="136" t="s">
        <v>11</v>
      </c>
      <c r="I130" s="132" t="s">
        <v>734</v>
      </c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91"/>
      <c r="DB130" s="191"/>
      <c r="DC130" s="191"/>
      <c r="DD130" s="191"/>
      <c r="DE130" s="191"/>
      <c r="DF130" s="191"/>
      <c r="DG130" s="191"/>
      <c r="DH130" s="191"/>
      <c r="DI130" s="191"/>
      <c r="DJ130" s="191"/>
      <c r="DK130" s="191"/>
      <c r="DL130" s="191"/>
      <c r="DM130" s="191"/>
      <c r="DN130" s="191"/>
      <c r="DO130" s="191"/>
      <c r="DP130" s="191"/>
      <c r="DQ130" s="191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1"/>
      <c r="ED130" s="191"/>
      <c r="EE130" s="191"/>
      <c r="EF130" s="191"/>
      <c r="EG130" s="191"/>
      <c r="EH130" s="191"/>
      <c r="EI130" s="191"/>
      <c r="EJ130" s="191"/>
      <c r="EK130" s="191"/>
      <c r="EL130" s="191"/>
      <c r="EM130" s="191"/>
      <c r="EN130" s="191"/>
      <c r="EO130" s="191"/>
      <c r="EP130" s="191"/>
      <c r="EQ130" s="191"/>
      <c r="ER130" s="191"/>
      <c r="ES130" s="191"/>
      <c r="ET130" s="191"/>
      <c r="EU130" s="191"/>
      <c r="EV130" s="191"/>
      <c r="EW130" s="191"/>
      <c r="EX130" s="191"/>
      <c r="EY130" s="191"/>
      <c r="EZ130" s="191"/>
      <c r="FA130" s="191"/>
      <c r="FB130" s="191"/>
      <c r="FC130" s="191"/>
      <c r="FD130" s="191"/>
      <c r="FE130" s="191"/>
      <c r="FF130" s="191"/>
      <c r="FG130" s="191"/>
      <c r="FH130" s="191"/>
      <c r="FI130" s="191"/>
      <c r="FJ130" s="191"/>
      <c r="FK130" s="191"/>
      <c r="FL130" s="191"/>
      <c r="FM130" s="191"/>
      <c r="FN130" s="191"/>
      <c r="FO130" s="191"/>
      <c r="FP130" s="191"/>
      <c r="FQ130" s="191"/>
      <c r="FR130" s="191"/>
      <c r="FS130" s="191"/>
      <c r="FT130" s="191"/>
      <c r="FU130" s="191"/>
      <c r="FV130" s="191"/>
      <c r="FW130" s="191"/>
      <c r="FX130" s="191"/>
      <c r="FY130" s="191"/>
      <c r="FZ130" s="191"/>
      <c r="GA130" s="191"/>
      <c r="GB130" s="191"/>
      <c r="GC130" s="191"/>
      <c r="GD130" s="191"/>
      <c r="GE130" s="191"/>
      <c r="GF130" s="191"/>
      <c r="GG130" s="191"/>
      <c r="GH130" s="191"/>
      <c r="GI130" s="191"/>
      <c r="GJ130" s="191"/>
      <c r="GK130" s="191"/>
      <c r="GL130" s="191"/>
      <c r="GM130" s="191"/>
      <c r="GN130" s="191"/>
      <c r="GO130" s="191"/>
      <c r="GP130" s="191"/>
      <c r="GQ130" s="191"/>
      <c r="GR130" s="191"/>
      <c r="GS130" s="191"/>
      <c r="GT130" s="191"/>
      <c r="GU130" s="191"/>
      <c r="GV130" s="191"/>
      <c r="GW130" s="191"/>
      <c r="GX130" s="191"/>
      <c r="GY130" s="191"/>
      <c r="GZ130" s="191"/>
      <c r="HA130" s="191"/>
      <c r="HB130" s="191"/>
      <c r="HC130" s="191"/>
      <c r="HD130" s="191"/>
      <c r="HE130" s="191"/>
      <c r="HF130" s="191"/>
      <c r="HG130" s="191"/>
      <c r="HH130" s="191"/>
      <c r="HI130" s="191"/>
      <c r="HJ130" s="191"/>
      <c r="HK130" s="191"/>
      <c r="HL130" s="191"/>
      <c r="HM130" s="191"/>
      <c r="HN130" s="191"/>
      <c r="HO130" s="191"/>
      <c r="HP130" s="191"/>
      <c r="HQ130" s="191"/>
      <c r="HR130" s="191"/>
      <c r="HS130" s="191"/>
      <c r="HT130" s="191"/>
      <c r="HU130" s="191"/>
      <c r="HV130" s="191"/>
      <c r="HW130" s="191"/>
      <c r="HX130" s="191"/>
      <c r="HY130" s="191"/>
      <c r="HZ130" s="191"/>
      <c r="IA130" s="191"/>
      <c r="IB130" s="191"/>
      <c r="IC130" s="191"/>
      <c r="ID130" s="191"/>
      <c r="IE130" s="191"/>
      <c r="IF130" s="191"/>
      <c r="IG130" s="191"/>
      <c r="IH130" s="191"/>
      <c r="II130" s="191"/>
      <c r="IJ130" s="191"/>
    </row>
    <row r="131" spans="1:244" s="7" customFormat="1" ht="12" customHeight="1">
      <c r="A131" s="143" t="s">
        <v>1033</v>
      </c>
      <c r="B131" s="192" t="s">
        <v>105</v>
      </c>
      <c r="C131" s="192" t="s">
        <v>220</v>
      </c>
      <c r="D131" s="132" t="s">
        <v>637</v>
      </c>
      <c r="E131" s="133">
        <v>2369</v>
      </c>
      <c r="F131" s="134" t="s">
        <v>771</v>
      </c>
      <c r="G131" s="138"/>
      <c r="H131" s="136" t="s">
        <v>545</v>
      </c>
      <c r="I131" s="132" t="s">
        <v>734</v>
      </c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/>
      <c r="BL131" s="191"/>
      <c r="BM131" s="191"/>
      <c r="BN131" s="191"/>
      <c r="BO131" s="191"/>
      <c r="BP131" s="191"/>
      <c r="BQ131" s="191"/>
      <c r="BR131" s="191"/>
      <c r="BS131" s="191"/>
      <c r="BT131" s="191"/>
      <c r="BU131" s="191"/>
      <c r="BV131" s="191"/>
      <c r="BW131" s="191"/>
      <c r="BX131" s="191"/>
      <c r="BY131" s="191"/>
      <c r="BZ131" s="191"/>
      <c r="CA131" s="191"/>
      <c r="CB131" s="191"/>
      <c r="CC131" s="191"/>
      <c r="CD131" s="191"/>
      <c r="CE131" s="191"/>
      <c r="CF131" s="191"/>
      <c r="CG131" s="191"/>
      <c r="CH131" s="191"/>
      <c r="CI131" s="191"/>
      <c r="CJ131" s="191"/>
      <c r="CK131" s="191"/>
      <c r="CL131" s="191"/>
      <c r="CM131" s="191"/>
      <c r="CN131" s="191"/>
      <c r="CO131" s="191"/>
      <c r="CP131" s="191"/>
      <c r="CQ131" s="191"/>
      <c r="CR131" s="191"/>
      <c r="CS131" s="191"/>
      <c r="CT131" s="191"/>
      <c r="CU131" s="191"/>
      <c r="CV131" s="191"/>
      <c r="CW131" s="191"/>
      <c r="CX131" s="191"/>
      <c r="CY131" s="191"/>
      <c r="CZ131" s="191"/>
      <c r="DA131" s="191"/>
      <c r="DB131" s="191"/>
      <c r="DC131" s="191"/>
      <c r="DD131" s="191"/>
      <c r="DE131" s="191"/>
      <c r="DF131" s="191"/>
      <c r="DG131" s="191"/>
      <c r="DH131" s="191"/>
      <c r="DI131" s="191"/>
      <c r="DJ131" s="191"/>
      <c r="DK131" s="191"/>
      <c r="DL131" s="191"/>
      <c r="DM131" s="191"/>
      <c r="DN131" s="191"/>
      <c r="DO131" s="191"/>
      <c r="DP131" s="191"/>
      <c r="DQ131" s="191"/>
      <c r="DR131" s="191"/>
      <c r="DS131" s="191"/>
      <c r="DT131" s="191"/>
      <c r="DU131" s="191"/>
      <c r="DV131" s="191"/>
      <c r="DW131" s="191"/>
      <c r="DX131" s="191"/>
      <c r="DY131" s="191"/>
      <c r="DZ131" s="191"/>
      <c r="EA131" s="191"/>
      <c r="EB131" s="191"/>
      <c r="EC131" s="191"/>
      <c r="ED131" s="191"/>
      <c r="EE131" s="191"/>
      <c r="EF131" s="191"/>
      <c r="EG131" s="191"/>
      <c r="EH131" s="191"/>
      <c r="EI131" s="191"/>
      <c r="EJ131" s="191"/>
      <c r="EK131" s="191"/>
      <c r="EL131" s="191"/>
      <c r="EM131" s="191"/>
      <c r="EN131" s="191"/>
      <c r="EO131" s="191"/>
      <c r="EP131" s="191"/>
      <c r="EQ131" s="191"/>
      <c r="ER131" s="191"/>
      <c r="ES131" s="191"/>
      <c r="ET131" s="191"/>
      <c r="EU131" s="191"/>
      <c r="EV131" s="191"/>
      <c r="EW131" s="191"/>
      <c r="EX131" s="191"/>
      <c r="EY131" s="191"/>
      <c r="EZ131" s="191"/>
      <c r="FA131" s="191"/>
      <c r="FB131" s="191"/>
      <c r="FC131" s="191"/>
      <c r="FD131" s="191"/>
      <c r="FE131" s="191"/>
      <c r="FF131" s="191"/>
      <c r="FG131" s="191"/>
      <c r="FH131" s="191"/>
      <c r="FI131" s="191"/>
      <c r="FJ131" s="191"/>
      <c r="FK131" s="191"/>
      <c r="FL131" s="191"/>
      <c r="FM131" s="191"/>
      <c r="FN131" s="191"/>
      <c r="FO131" s="191"/>
      <c r="FP131" s="191"/>
      <c r="FQ131" s="191"/>
      <c r="FR131" s="191"/>
      <c r="FS131" s="191"/>
      <c r="FT131" s="191"/>
      <c r="FU131" s="191"/>
      <c r="FV131" s="191"/>
      <c r="FW131" s="191"/>
      <c r="FX131" s="191"/>
      <c r="FY131" s="191"/>
      <c r="FZ131" s="191"/>
      <c r="GA131" s="191"/>
      <c r="GB131" s="191"/>
      <c r="GC131" s="191"/>
      <c r="GD131" s="191"/>
      <c r="GE131" s="191"/>
      <c r="GF131" s="191"/>
      <c r="GG131" s="191"/>
      <c r="GH131" s="191"/>
      <c r="GI131" s="191"/>
      <c r="GJ131" s="191"/>
      <c r="GK131" s="191"/>
      <c r="GL131" s="191"/>
      <c r="GM131" s="191"/>
      <c r="GN131" s="191"/>
      <c r="GO131" s="191"/>
      <c r="GP131" s="191"/>
      <c r="GQ131" s="191"/>
      <c r="GR131" s="191"/>
      <c r="GS131" s="191"/>
      <c r="GT131" s="191"/>
      <c r="GU131" s="191"/>
      <c r="GV131" s="191"/>
      <c r="GW131" s="191"/>
      <c r="GX131" s="191"/>
      <c r="GY131" s="191"/>
      <c r="GZ131" s="191"/>
      <c r="HA131" s="191"/>
      <c r="HB131" s="191"/>
      <c r="HC131" s="191"/>
      <c r="HD131" s="191"/>
      <c r="HE131" s="191"/>
      <c r="HF131" s="191"/>
      <c r="HG131" s="191"/>
      <c r="HH131" s="191"/>
      <c r="HI131" s="191"/>
      <c r="HJ131" s="191"/>
      <c r="HK131" s="191"/>
      <c r="HL131" s="191"/>
      <c r="HM131" s="191"/>
      <c r="HN131" s="191"/>
      <c r="HO131" s="191"/>
      <c r="HP131" s="191"/>
      <c r="HQ131" s="191"/>
      <c r="HR131" s="191"/>
      <c r="HS131" s="191"/>
      <c r="HT131" s="191"/>
      <c r="HU131" s="191"/>
      <c r="HV131" s="191"/>
      <c r="HW131" s="191"/>
      <c r="HX131" s="191"/>
      <c r="HY131" s="191"/>
      <c r="HZ131" s="191"/>
      <c r="IA131" s="191"/>
      <c r="IB131" s="191"/>
      <c r="IC131" s="191"/>
      <c r="ID131" s="191"/>
      <c r="IE131" s="191"/>
      <c r="IF131" s="191"/>
      <c r="IG131" s="191"/>
      <c r="IH131" s="191"/>
      <c r="II131" s="191"/>
      <c r="IJ131" s="191"/>
    </row>
    <row r="132" spans="1:244" s="7" customFormat="1" ht="12" customHeight="1">
      <c r="A132" s="143" t="s">
        <v>880</v>
      </c>
      <c r="B132" s="192" t="s">
        <v>1005</v>
      </c>
      <c r="C132" s="192" t="s">
        <v>28</v>
      </c>
      <c r="D132" s="132" t="s">
        <v>637</v>
      </c>
      <c r="E132" s="133">
        <v>2989</v>
      </c>
      <c r="F132" s="134" t="s">
        <v>771</v>
      </c>
      <c r="G132" s="138"/>
      <c r="H132" s="136" t="s">
        <v>545</v>
      </c>
      <c r="I132" s="132" t="s">
        <v>734</v>
      </c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191"/>
      <c r="CI132" s="191"/>
      <c r="CJ132" s="191"/>
      <c r="CK132" s="191"/>
      <c r="CL132" s="191"/>
      <c r="CM132" s="191"/>
      <c r="CN132" s="191"/>
      <c r="CO132" s="191"/>
      <c r="CP132" s="191"/>
      <c r="CQ132" s="191"/>
      <c r="CR132" s="191"/>
      <c r="CS132" s="191"/>
      <c r="CT132" s="191"/>
      <c r="CU132" s="191"/>
      <c r="CV132" s="191"/>
      <c r="CW132" s="191"/>
      <c r="CX132" s="191"/>
      <c r="CY132" s="191"/>
      <c r="CZ132" s="191"/>
      <c r="DA132" s="191"/>
      <c r="DB132" s="191"/>
      <c r="DC132" s="191"/>
      <c r="DD132" s="191"/>
      <c r="DE132" s="191"/>
      <c r="DF132" s="191"/>
      <c r="DG132" s="191"/>
      <c r="DH132" s="191"/>
      <c r="DI132" s="191"/>
      <c r="DJ132" s="191"/>
      <c r="DK132" s="191"/>
      <c r="DL132" s="191"/>
      <c r="DM132" s="191"/>
      <c r="DN132" s="191"/>
      <c r="DO132" s="191"/>
      <c r="DP132" s="191"/>
      <c r="DQ132" s="191"/>
      <c r="DR132" s="191"/>
      <c r="DS132" s="191"/>
      <c r="DT132" s="191"/>
      <c r="DU132" s="191"/>
      <c r="DV132" s="191"/>
      <c r="DW132" s="191"/>
      <c r="DX132" s="191"/>
      <c r="DY132" s="191"/>
      <c r="DZ132" s="191"/>
      <c r="EA132" s="191"/>
      <c r="EB132" s="191"/>
      <c r="EC132" s="191"/>
      <c r="ED132" s="191"/>
      <c r="EE132" s="191"/>
      <c r="EF132" s="191"/>
      <c r="EG132" s="191"/>
      <c r="EH132" s="191"/>
      <c r="EI132" s="191"/>
      <c r="EJ132" s="191"/>
      <c r="EK132" s="191"/>
      <c r="EL132" s="191"/>
      <c r="EM132" s="191"/>
      <c r="EN132" s="191"/>
      <c r="EO132" s="191"/>
      <c r="EP132" s="191"/>
      <c r="EQ132" s="191"/>
      <c r="ER132" s="191"/>
      <c r="ES132" s="191"/>
      <c r="ET132" s="191"/>
      <c r="EU132" s="191"/>
      <c r="EV132" s="191"/>
      <c r="EW132" s="191"/>
      <c r="EX132" s="191"/>
      <c r="EY132" s="191"/>
      <c r="EZ132" s="191"/>
      <c r="FA132" s="191"/>
      <c r="FB132" s="191"/>
      <c r="FC132" s="191"/>
      <c r="FD132" s="191"/>
      <c r="FE132" s="191"/>
      <c r="FF132" s="191"/>
      <c r="FG132" s="191"/>
      <c r="FH132" s="191"/>
      <c r="FI132" s="191"/>
      <c r="FJ132" s="191"/>
      <c r="FK132" s="191"/>
      <c r="FL132" s="191"/>
      <c r="FM132" s="191"/>
      <c r="FN132" s="191"/>
      <c r="FO132" s="191"/>
      <c r="FP132" s="191"/>
      <c r="FQ132" s="191"/>
      <c r="FR132" s="191"/>
      <c r="FS132" s="191"/>
      <c r="FT132" s="191"/>
      <c r="FU132" s="191"/>
      <c r="FV132" s="191"/>
      <c r="FW132" s="191"/>
      <c r="FX132" s="191"/>
      <c r="FY132" s="191"/>
      <c r="FZ132" s="191"/>
      <c r="GA132" s="191"/>
      <c r="GB132" s="191"/>
      <c r="GC132" s="191"/>
      <c r="GD132" s="191"/>
      <c r="GE132" s="191"/>
      <c r="GF132" s="191"/>
      <c r="GG132" s="191"/>
      <c r="GH132" s="191"/>
      <c r="GI132" s="191"/>
      <c r="GJ132" s="191"/>
      <c r="GK132" s="191"/>
      <c r="GL132" s="191"/>
      <c r="GM132" s="191"/>
      <c r="GN132" s="191"/>
      <c r="GO132" s="191"/>
      <c r="GP132" s="191"/>
      <c r="GQ132" s="191"/>
      <c r="GR132" s="191"/>
      <c r="GS132" s="191"/>
      <c r="GT132" s="191"/>
      <c r="GU132" s="191"/>
      <c r="GV132" s="191"/>
      <c r="GW132" s="191"/>
      <c r="GX132" s="191"/>
      <c r="GY132" s="191"/>
      <c r="GZ132" s="191"/>
      <c r="HA132" s="191"/>
      <c r="HB132" s="191"/>
      <c r="HC132" s="191"/>
      <c r="HD132" s="191"/>
      <c r="HE132" s="191"/>
      <c r="HF132" s="191"/>
      <c r="HG132" s="191"/>
      <c r="HH132" s="191"/>
      <c r="HI132" s="191"/>
      <c r="HJ132" s="191"/>
      <c r="HK132" s="191"/>
      <c r="HL132" s="191"/>
      <c r="HM132" s="191"/>
      <c r="HN132" s="191"/>
      <c r="HO132" s="191"/>
      <c r="HP132" s="191"/>
      <c r="HQ132" s="191"/>
      <c r="HR132" s="191"/>
      <c r="HS132" s="191"/>
      <c r="HT132" s="191"/>
      <c r="HU132" s="191"/>
      <c r="HV132" s="191"/>
      <c r="HW132" s="191"/>
      <c r="HX132" s="191"/>
      <c r="HY132" s="191"/>
      <c r="HZ132" s="191"/>
      <c r="IA132" s="191"/>
      <c r="IB132" s="191"/>
      <c r="IC132" s="191"/>
      <c r="ID132" s="191"/>
      <c r="IE132" s="191"/>
      <c r="IF132" s="191"/>
      <c r="IG132" s="191"/>
      <c r="IH132" s="191"/>
      <c r="II132" s="191"/>
      <c r="IJ132" s="191"/>
    </row>
    <row r="133" spans="1:244" s="7" customFormat="1" ht="12" customHeight="1">
      <c r="A133" s="143" t="s">
        <v>364</v>
      </c>
      <c r="B133" s="192" t="s">
        <v>246</v>
      </c>
      <c r="C133" s="192" t="s">
        <v>1134</v>
      </c>
      <c r="D133" s="132" t="s">
        <v>637</v>
      </c>
      <c r="E133" s="133">
        <v>4039</v>
      </c>
      <c r="F133" s="134" t="s">
        <v>771</v>
      </c>
      <c r="G133" s="138"/>
      <c r="H133" s="136" t="s">
        <v>1317</v>
      </c>
      <c r="I133" s="132" t="s">
        <v>734</v>
      </c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191"/>
      <c r="CI133" s="191"/>
      <c r="CJ133" s="191"/>
      <c r="CK133" s="191"/>
      <c r="CL133" s="191"/>
      <c r="CM133" s="191"/>
      <c r="CN133" s="191"/>
      <c r="CO133" s="191"/>
      <c r="CP133" s="191"/>
      <c r="CQ133" s="191"/>
      <c r="CR133" s="191"/>
      <c r="CS133" s="191"/>
      <c r="CT133" s="191"/>
      <c r="CU133" s="191"/>
      <c r="CV133" s="191"/>
      <c r="CW133" s="191"/>
      <c r="CX133" s="191"/>
      <c r="CY133" s="191"/>
      <c r="CZ133" s="191"/>
      <c r="DA133" s="191"/>
      <c r="DB133" s="191"/>
      <c r="DC133" s="191"/>
      <c r="DD133" s="191"/>
      <c r="DE133" s="191"/>
      <c r="DF133" s="191"/>
      <c r="DG133" s="191"/>
      <c r="DH133" s="191"/>
      <c r="DI133" s="191"/>
      <c r="DJ133" s="191"/>
      <c r="DK133" s="191"/>
      <c r="DL133" s="191"/>
      <c r="DM133" s="191"/>
      <c r="DN133" s="191"/>
      <c r="DO133" s="191"/>
      <c r="DP133" s="191"/>
      <c r="DQ133" s="191"/>
      <c r="DR133" s="191"/>
      <c r="DS133" s="191"/>
      <c r="DT133" s="191"/>
      <c r="DU133" s="191"/>
      <c r="DV133" s="191"/>
      <c r="DW133" s="191"/>
      <c r="DX133" s="191"/>
      <c r="DY133" s="191"/>
      <c r="DZ133" s="191"/>
      <c r="EA133" s="191"/>
      <c r="EB133" s="191"/>
      <c r="EC133" s="191"/>
      <c r="ED133" s="191"/>
      <c r="EE133" s="191"/>
      <c r="EF133" s="191"/>
      <c r="EG133" s="191"/>
      <c r="EH133" s="191"/>
      <c r="EI133" s="191"/>
      <c r="EJ133" s="191"/>
      <c r="EK133" s="191"/>
      <c r="EL133" s="191"/>
      <c r="EM133" s="191"/>
      <c r="EN133" s="191"/>
      <c r="EO133" s="191"/>
      <c r="EP133" s="191"/>
      <c r="EQ133" s="191"/>
      <c r="ER133" s="191"/>
      <c r="ES133" s="191"/>
      <c r="ET133" s="191"/>
      <c r="EU133" s="191"/>
      <c r="EV133" s="191"/>
      <c r="EW133" s="191"/>
      <c r="EX133" s="191"/>
      <c r="EY133" s="191"/>
      <c r="EZ133" s="191"/>
      <c r="FA133" s="191"/>
      <c r="FB133" s="191"/>
      <c r="FC133" s="191"/>
      <c r="FD133" s="191"/>
      <c r="FE133" s="191"/>
      <c r="FF133" s="191"/>
      <c r="FG133" s="191"/>
      <c r="FH133" s="191"/>
      <c r="FI133" s="191"/>
      <c r="FJ133" s="191"/>
      <c r="FK133" s="191"/>
      <c r="FL133" s="191"/>
      <c r="FM133" s="191"/>
      <c r="FN133" s="191"/>
      <c r="FO133" s="191"/>
      <c r="FP133" s="191"/>
      <c r="FQ133" s="191"/>
      <c r="FR133" s="191"/>
      <c r="FS133" s="191"/>
      <c r="FT133" s="191"/>
      <c r="FU133" s="191"/>
      <c r="FV133" s="191"/>
      <c r="FW133" s="191"/>
      <c r="FX133" s="191"/>
      <c r="FY133" s="191"/>
      <c r="FZ133" s="191"/>
      <c r="GA133" s="191"/>
      <c r="GB133" s="191"/>
      <c r="GC133" s="191"/>
      <c r="GD133" s="191"/>
      <c r="GE133" s="191"/>
      <c r="GF133" s="191"/>
      <c r="GG133" s="191"/>
      <c r="GH133" s="191"/>
      <c r="GI133" s="191"/>
      <c r="GJ133" s="191"/>
      <c r="GK133" s="191"/>
      <c r="GL133" s="191"/>
      <c r="GM133" s="191"/>
      <c r="GN133" s="191"/>
      <c r="GO133" s="191"/>
      <c r="GP133" s="191"/>
      <c r="GQ133" s="191"/>
      <c r="GR133" s="191"/>
      <c r="GS133" s="191"/>
      <c r="GT133" s="191"/>
      <c r="GU133" s="191"/>
      <c r="GV133" s="191"/>
      <c r="GW133" s="191"/>
      <c r="GX133" s="191"/>
      <c r="GY133" s="191"/>
      <c r="GZ133" s="191"/>
      <c r="HA133" s="191"/>
      <c r="HB133" s="191"/>
      <c r="HC133" s="191"/>
      <c r="HD133" s="191"/>
      <c r="HE133" s="191"/>
      <c r="HF133" s="191"/>
      <c r="HG133" s="191"/>
      <c r="HH133" s="191"/>
      <c r="HI133" s="191"/>
      <c r="HJ133" s="191"/>
      <c r="HK133" s="191"/>
      <c r="HL133" s="191"/>
      <c r="HM133" s="191"/>
      <c r="HN133" s="191"/>
      <c r="HO133" s="191"/>
      <c r="HP133" s="191"/>
      <c r="HQ133" s="191"/>
      <c r="HR133" s="191"/>
      <c r="HS133" s="191"/>
      <c r="HT133" s="191"/>
      <c r="HU133" s="191"/>
      <c r="HV133" s="191"/>
      <c r="HW133" s="191"/>
      <c r="HX133" s="191"/>
      <c r="HY133" s="191"/>
      <c r="HZ133" s="191"/>
      <c r="IA133" s="191"/>
      <c r="IB133" s="191"/>
      <c r="IC133" s="191"/>
      <c r="ID133" s="191"/>
      <c r="IE133" s="191"/>
      <c r="IF133" s="191"/>
      <c r="IG133" s="191"/>
      <c r="IH133" s="191"/>
      <c r="II133" s="191"/>
      <c r="IJ133" s="191"/>
    </row>
    <row r="134" spans="1:244" s="7" customFormat="1" ht="12" customHeight="1">
      <c r="A134" s="143" t="s">
        <v>539</v>
      </c>
      <c r="B134" s="192" t="s">
        <v>246</v>
      </c>
      <c r="C134" s="192" t="s">
        <v>1206</v>
      </c>
      <c r="D134" s="132" t="s">
        <v>637</v>
      </c>
      <c r="E134" s="133">
        <v>5390</v>
      </c>
      <c r="F134" s="134" t="s">
        <v>771</v>
      </c>
      <c r="G134" s="138"/>
      <c r="H134" s="136" t="s">
        <v>1317</v>
      </c>
      <c r="I134" s="132" t="s">
        <v>734</v>
      </c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  <c r="BV134" s="191"/>
      <c r="BW134" s="191"/>
      <c r="BX134" s="191"/>
      <c r="BY134" s="191"/>
      <c r="BZ134" s="191"/>
      <c r="CA134" s="191"/>
      <c r="CB134" s="191"/>
      <c r="CC134" s="191"/>
      <c r="CD134" s="191"/>
      <c r="CE134" s="191"/>
      <c r="CF134" s="191"/>
      <c r="CG134" s="191"/>
      <c r="CH134" s="191"/>
      <c r="CI134" s="191"/>
      <c r="CJ134" s="191"/>
      <c r="CK134" s="191"/>
      <c r="CL134" s="191"/>
      <c r="CM134" s="191"/>
      <c r="CN134" s="191"/>
      <c r="CO134" s="191"/>
      <c r="CP134" s="191"/>
      <c r="CQ134" s="191"/>
      <c r="CR134" s="191"/>
      <c r="CS134" s="191"/>
      <c r="CT134" s="191"/>
      <c r="CU134" s="191"/>
      <c r="CV134" s="191"/>
      <c r="CW134" s="191"/>
      <c r="CX134" s="191"/>
      <c r="CY134" s="191"/>
      <c r="CZ134" s="191"/>
      <c r="DA134" s="191"/>
      <c r="DB134" s="191"/>
      <c r="DC134" s="191"/>
      <c r="DD134" s="191"/>
      <c r="DE134" s="191"/>
      <c r="DF134" s="191"/>
      <c r="DG134" s="191"/>
      <c r="DH134" s="191"/>
      <c r="DI134" s="191"/>
      <c r="DJ134" s="191"/>
      <c r="DK134" s="191"/>
      <c r="DL134" s="191"/>
      <c r="DM134" s="191"/>
      <c r="DN134" s="191"/>
      <c r="DO134" s="191"/>
      <c r="DP134" s="191"/>
      <c r="DQ134" s="191"/>
      <c r="DR134" s="191"/>
      <c r="DS134" s="191"/>
      <c r="DT134" s="191"/>
      <c r="DU134" s="191"/>
      <c r="DV134" s="191"/>
      <c r="DW134" s="191"/>
      <c r="DX134" s="191"/>
      <c r="DY134" s="191"/>
      <c r="DZ134" s="191"/>
      <c r="EA134" s="191"/>
      <c r="EB134" s="191"/>
      <c r="EC134" s="191"/>
      <c r="ED134" s="191"/>
      <c r="EE134" s="191"/>
      <c r="EF134" s="191"/>
      <c r="EG134" s="191"/>
      <c r="EH134" s="191"/>
      <c r="EI134" s="191"/>
      <c r="EJ134" s="191"/>
      <c r="EK134" s="191"/>
      <c r="EL134" s="191"/>
      <c r="EM134" s="191"/>
      <c r="EN134" s="191"/>
      <c r="EO134" s="191"/>
      <c r="EP134" s="191"/>
      <c r="EQ134" s="191"/>
      <c r="ER134" s="191"/>
      <c r="ES134" s="191"/>
      <c r="ET134" s="191"/>
      <c r="EU134" s="191"/>
      <c r="EV134" s="191"/>
      <c r="EW134" s="191"/>
      <c r="EX134" s="191"/>
      <c r="EY134" s="191"/>
      <c r="EZ134" s="191"/>
      <c r="FA134" s="191"/>
      <c r="FB134" s="191"/>
      <c r="FC134" s="191"/>
      <c r="FD134" s="191"/>
      <c r="FE134" s="191"/>
      <c r="FF134" s="191"/>
      <c r="FG134" s="191"/>
      <c r="FH134" s="191"/>
      <c r="FI134" s="191"/>
      <c r="FJ134" s="191"/>
      <c r="FK134" s="191"/>
      <c r="FL134" s="191"/>
      <c r="FM134" s="191"/>
      <c r="FN134" s="191"/>
      <c r="FO134" s="191"/>
      <c r="FP134" s="191"/>
      <c r="FQ134" s="191"/>
      <c r="FR134" s="191"/>
      <c r="FS134" s="191"/>
      <c r="FT134" s="191"/>
      <c r="FU134" s="191"/>
      <c r="FV134" s="191"/>
      <c r="FW134" s="191"/>
      <c r="FX134" s="191"/>
      <c r="FY134" s="191"/>
      <c r="FZ134" s="191"/>
      <c r="GA134" s="191"/>
      <c r="GB134" s="191"/>
      <c r="GC134" s="191"/>
      <c r="GD134" s="191"/>
      <c r="GE134" s="191"/>
      <c r="GF134" s="191"/>
      <c r="GG134" s="191"/>
      <c r="GH134" s="191"/>
      <c r="GI134" s="191"/>
      <c r="GJ134" s="191"/>
      <c r="GK134" s="191"/>
      <c r="GL134" s="191"/>
      <c r="GM134" s="191"/>
      <c r="GN134" s="191"/>
      <c r="GO134" s="191"/>
      <c r="GP134" s="191"/>
      <c r="GQ134" s="191"/>
      <c r="GR134" s="191"/>
      <c r="GS134" s="191"/>
      <c r="GT134" s="191"/>
      <c r="GU134" s="191"/>
      <c r="GV134" s="191"/>
      <c r="GW134" s="191"/>
      <c r="GX134" s="191"/>
      <c r="GY134" s="191"/>
      <c r="GZ134" s="191"/>
      <c r="HA134" s="191"/>
      <c r="HB134" s="191"/>
      <c r="HC134" s="191"/>
      <c r="HD134" s="191"/>
      <c r="HE134" s="191"/>
      <c r="HF134" s="191"/>
      <c r="HG134" s="191"/>
      <c r="HH134" s="191"/>
      <c r="HI134" s="191"/>
      <c r="HJ134" s="191"/>
      <c r="HK134" s="191"/>
      <c r="HL134" s="191"/>
      <c r="HM134" s="191"/>
      <c r="HN134" s="191"/>
      <c r="HO134" s="191"/>
      <c r="HP134" s="191"/>
      <c r="HQ134" s="191"/>
      <c r="HR134" s="191"/>
      <c r="HS134" s="191"/>
      <c r="HT134" s="191"/>
      <c r="HU134" s="191"/>
      <c r="HV134" s="191"/>
      <c r="HW134" s="191"/>
      <c r="HX134" s="191"/>
      <c r="HY134" s="191"/>
      <c r="HZ134" s="191"/>
      <c r="IA134" s="191"/>
      <c r="IB134" s="191"/>
      <c r="IC134" s="191"/>
      <c r="ID134" s="191"/>
      <c r="IE134" s="191"/>
      <c r="IF134" s="191"/>
      <c r="IG134" s="191"/>
      <c r="IH134" s="191"/>
      <c r="II134" s="191"/>
      <c r="IJ134" s="191"/>
    </row>
    <row r="135" spans="1:244" s="7" customFormat="1" ht="12" customHeight="1">
      <c r="A135" s="143" t="s">
        <v>542</v>
      </c>
      <c r="B135" s="192" t="s">
        <v>1303</v>
      </c>
      <c r="C135" s="192" t="s">
        <v>164</v>
      </c>
      <c r="D135" s="132" t="s">
        <v>637</v>
      </c>
      <c r="E135" s="193">
        <v>3199</v>
      </c>
      <c r="F135" s="134" t="s">
        <v>771</v>
      </c>
      <c r="G135" s="138"/>
      <c r="H135" s="136" t="s">
        <v>545</v>
      </c>
      <c r="I135" s="132" t="s">
        <v>734</v>
      </c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1"/>
      <c r="BT135" s="191"/>
      <c r="BU135" s="191"/>
      <c r="BV135" s="191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1"/>
      <c r="CH135" s="191"/>
      <c r="CI135" s="191"/>
      <c r="CJ135" s="191"/>
      <c r="CK135" s="191"/>
      <c r="CL135" s="191"/>
      <c r="CM135" s="191"/>
      <c r="CN135" s="191"/>
      <c r="CO135" s="191"/>
      <c r="CP135" s="191"/>
      <c r="CQ135" s="191"/>
      <c r="CR135" s="191"/>
      <c r="CS135" s="191"/>
      <c r="CT135" s="191"/>
      <c r="CU135" s="191"/>
      <c r="CV135" s="191"/>
      <c r="CW135" s="191"/>
      <c r="CX135" s="191"/>
      <c r="CY135" s="191"/>
      <c r="CZ135" s="191"/>
      <c r="DA135" s="191"/>
      <c r="DB135" s="191"/>
      <c r="DC135" s="191"/>
      <c r="DD135" s="191"/>
      <c r="DE135" s="191"/>
      <c r="DF135" s="191"/>
      <c r="DG135" s="191"/>
      <c r="DH135" s="191"/>
      <c r="DI135" s="191"/>
      <c r="DJ135" s="191"/>
      <c r="DK135" s="191"/>
      <c r="DL135" s="191"/>
      <c r="DM135" s="191"/>
      <c r="DN135" s="191"/>
      <c r="DO135" s="191"/>
      <c r="DP135" s="191"/>
      <c r="DQ135" s="191"/>
      <c r="DR135" s="191"/>
      <c r="DS135" s="191"/>
      <c r="DT135" s="191"/>
      <c r="DU135" s="191"/>
      <c r="DV135" s="191"/>
      <c r="DW135" s="191"/>
      <c r="DX135" s="191"/>
      <c r="DY135" s="191"/>
      <c r="DZ135" s="191"/>
      <c r="EA135" s="191"/>
      <c r="EB135" s="191"/>
      <c r="EC135" s="191"/>
      <c r="ED135" s="191"/>
      <c r="EE135" s="191"/>
      <c r="EF135" s="191"/>
      <c r="EG135" s="191"/>
      <c r="EH135" s="191"/>
      <c r="EI135" s="191"/>
      <c r="EJ135" s="191"/>
      <c r="EK135" s="191"/>
      <c r="EL135" s="191"/>
      <c r="EM135" s="191"/>
      <c r="EN135" s="191"/>
      <c r="EO135" s="191"/>
      <c r="EP135" s="191"/>
      <c r="EQ135" s="191"/>
      <c r="ER135" s="191"/>
      <c r="ES135" s="191"/>
      <c r="ET135" s="191"/>
      <c r="EU135" s="191"/>
      <c r="EV135" s="191"/>
      <c r="EW135" s="191"/>
      <c r="EX135" s="191"/>
      <c r="EY135" s="191"/>
      <c r="EZ135" s="191"/>
      <c r="FA135" s="191"/>
      <c r="FB135" s="191"/>
      <c r="FC135" s="191"/>
      <c r="FD135" s="191"/>
      <c r="FE135" s="191"/>
      <c r="FF135" s="191"/>
      <c r="FG135" s="191"/>
      <c r="FH135" s="191"/>
      <c r="FI135" s="191"/>
      <c r="FJ135" s="191"/>
      <c r="FK135" s="191"/>
      <c r="FL135" s="191"/>
      <c r="FM135" s="191"/>
      <c r="FN135" s="191"/>
      <c r="FO135" s="191"/>
      <c r="FP135" s="191"/>
      <c r="FQ135" s="191"/>
      <c r="FR135" s="191"/>
      <c r="FS135" s="191"/>
      <c r="FT135" s="191"/>
      <c r="FU135" s="191"/>
      <c r="FV135" s="191"/>
      <c r="FW135" s="191"/>
      <c r="FX135" s="191"/>
      <c r="FY135" s="191"/>
      <c r="FZ135" s="191"/>
      <c r="GA135" s="191"/>
      <c r="GB135" s="191"/>
      <c r="GC135" s="191"/>
      <c r="GD135" s="191"/>
      <c r="GE135" s="191"/>
      <c r="GF135" s="191"/>
      <c r="GG135" s="191"/>
      <c r="GH135" s="191"/>
      <c r="GI135" s="191"/>
      <c r="GJ135" s="191"/>
      <c r="GK135" s="191"/>
      <c r="GL135" s="191"/>
      <c r="GM135" s="191"/>
      <c r="GN135" s="191"/>
      <c r="GO135" s="191"/>
      <c r="GP135" s="191"/>
      <c r="GQ135" s="191"/>
      <c r="GR135" s="191"/>
      <c r="GS135" s="191"/>
      <c r="GT135" s="191"/>
      <c r="GU135" s="191"/>
      <c r="GV135" s="191"/>
      <c r="GW135" s="191"/>
      <c r="GX135" s="191"/>
      <c r="GY135" s="191"/>
      <c r="GZ135" s="191"/>
      <c r="HA135" s="191"/>
      <c r="HB135" s="191"/>
      <c r="HC135" s="191"/>
      <c r="HD135" s="191"/>
      <c r="HE135" s="191"/>
      <c r="HF135" s="191"/>
      <c r="HG135" s="191"/>
      <c r="HH135" s="191"/>
      <c r="HI135" s="191"/>
      <c r="HJ135" s="191"/>
      <c r="HK135" s="191"/>
      <c r="HL135" s="191"/>
      <c r="HM135" s="191"/>
      <c r="HN135" s="191"/>
      <c r="HO135" s="191"/>
      <c r="HP135" s="191"/>
      <c r="HQ135" s="191"/>
      <c r="HR135" s="191"/>
      <c r="HS135" s="191"/>
      <c r="HT135" s="191"/>
      <c r="HU135" s="191"/>
      <c r="HV135" s="191"/>
      <c r="HW135" s="191"/>
      <c r="HX135" s="191"/>
      <c r="HY135" s="191"/>
      <c r="HZ135" s="191"/>
      <c r="IA135" s="191"/>
      <c r="IB135" s="191"/>
      <c r="IC135" s="191"/>
      <c r="ID135" s="191"/>
      <c r="IE135" s="191"/>
      <c r="IF135" s="191"/>
      <c r="IG135" s="191"/>
      <c r="IH135" s="191"/>
      <c r="II135" s="191"/>
      <c r="IJ135" s="191"/>
    </row>
    <row r="136" spans="1:244" s="7" customFormat="1" ht="12" customHeight="1">
      <c r="A136" s="143" t="s">
        <v>1226</v>
      </c>
      <c r="B136" s="192" t="s">
        <v>590</v>
      </c>
      <c r="C136" s="192" t="s">
        <v>821</v>
      </c>
      <c r="D136" s="132" t="s">
        <v>637</v>
      </c>
      <c r="E136" s="133">
        <v>6279</v>
      </c>
      <c r="F136" s="134" t="s">
        <v>720</v>
      </c>
      <c r="G136" s="138"/>
      <c r="H136" s="136" t="s">
        <v>71</v>
      </c>
      <c r="I136" s="132" t="s">
        <v>734</v>
      </c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191"/>
      <c r="BY136" s="191"/>
      <c r="BZ136" s="191"/>
      <c r="CA136" s="191"/>
      <c r="CB136" s="191"/>
      <c r="CC136" s="191"/>
      <c r="CD136" s="191"/>
      <c r="CE136" s="191"/>
      <c r="CF136" s="191"/>
      <c r="CG136" s="191"/>
      <c r="CH136" s="191"/>
      <c r="CI136" s="191"/>
      <c r="CJ136" s="191"/>
      <c r="CK136" s="191"/>
      <c r="CL136" s="191"/>
      <c r="CM136" s="191"/>
      <c r="CN136" s="191"/>
      <c r="CO136" s="191"/>
      <c r="CP136" s="191"/>
      <c r="CQ136" s="191"/>
      <c r="CR136" s="191"/>
      <c r="CS136" s="191"/>
      <c r="CT136" s="191"/>
      <c r="CU136" s="191"/>
      <c r="CV136" s="191"/>
      <c r="CW136" s="191"/>
      <c r="CX136" s="191"/>
      <c r="CY136" s="191"/>
      <c r="CZ136" s="191"/>
      <c r="DA136" s="191"/>
      <c r="DB136" s="191"/>
      <c r="DC136" s="191"/>
      <c r="DD136" s="191"/>
      <c r="DE136" s="191"/>
      <c r="DF136" s="191"/>
      <c r="DG136" s="191"/>
      <c r="DH136" s="191"/>
      <c r="DI136" s="191"/>
      <c r="DJ136" s="191"/>
      <c r="DK136" s="191"/>
      <c r="DL136" s="191"/>
      <c r="DM136" s="191"/>
      <c r="DN136" s="191"/>
      <c r="DO136" s="191"/>
      <c r="DP136" s="191"/>
      <c r="DQ136" s="191"/>
      <c r="DR136" s="191"/>
      <c r="DS136" s="191"/>
      <c r="DT136" s="191"/>
      <c r="DU136" s="191"/>
      <c r="DV136" s="191"/>
      <c r="DW136" s="191"/>
      <c r="DX136" s="191"/>
      <c r="DY136" s="191"/>
      <c r="DZ136" s="191"/>
      <c r="EA136" s="191"/>
      <c r="EB136" s="191"/>
      <c r="EC136" s="191"/>
      <c r="ED136" s="191"/>
      <c r="EE136" s="191"/>
      <c r="EF136" s="191"/>
      <c r="EG136" s="191"/>
      <c r="EH136" s="191"/>
      <c r="EI136" s="191"/>
      <c r="EJ136" s="191"/>
      <c r="EK136" s="191"/>
      <c r="EL136" s="191"/>
      <c r="EM136" s="191"/>
      <c r="EN136" s="191"/>
      <c r="EO136" s="191"/>
      <c r="EP136" s="191"/>
      <c r="EQ136" s="191"/>
      <c r="ER136" s="191"/>
      <c r="ES136" s="191"/>
      <c r="ET136" s="191"/>
      <c r="EU136" s="191"/>
      <c r="EV136" s="191"/>
      <c r="EW136" s="191"/>
      <c r="EX136" s="191"/>
      <c r="EY136" s="191"/>
      <c r="EZ136" s="191"/>
      <c r="FA136" s="191"/>
      <c r="FB136" s="191"/>
      <c r="FC136" s="191"/>
      <c r="FD136" s="191"/>
      <c r="FE136" s="191"/>
      <c r="FF136" s="191"/>
      <c r="FG136" s="191"/>
      <c r="FH136" s="191"/>
      <c r="FI136" s="191"/>
      <c r="FJ136" s="191"/>
      <c r="FK136" s="191"/>
      <c r="FL136" s="191"/>
      <c r="FM136" s="191"/>
      <c r="FN136" s="191"/>
      <c r="FO136" s="191"/>
      <c r="FP136" s="191"/>
      <c r="FQ136" s="191"/>
      <c r="FR136" s="191"/>
      <c r="FS136" s="191"/>
      <c r="FT136" s="191"/>
      <c r="FU136" s="191"/>
      <c r="FV136" s="191"/>
      <c r="FW136" s="191"/>
      <c r="FX136" s="191"/>
      <c r="FY136" s="191"/>
      <c r="FZ136" s="191"/>
      <c r="GA136" s="191"/>
      <c r="GB136" s="191"/>
      <c r="GC136" s="191"/>
      <c r="GD136" s="191"/>
      <c r="GE136" s="191"/>
      <c r="GF136" s="191"/>
      <c r="GG136" s="191"/>
      <c r="GH136" s="191"/>
      <c r="GI136" s="191"/>
      <c r="GJ136" s="191"/>
      <c r="GK136" s="191"/>
      <c r="GL136" s="191"/>
      <c r="GM136" s="191"/>
      <c r="GN136" s="191"/>
      <c r="GO136" s="191"/>
      <c r="GP136" s="191"/>
      <c r="GQ136" s="191"/>
      <c r="GR136" s="191"/>
      <c r="GS136" s="191"/>
      <c r="GT136" s="191"/>
      <c r="GU136" s="191"/>
      <c r="GV136" s="191"/>
      <c r="GW136" s="191"/>
      <c r="GX136" s="191"/>
      <c r="GY136" s="191"/>
      <c r="GZ136" s="191"/>
      <c r="HA136" s="191"/>
      <c r="HB136" s="191"/>
      <c r="HC136" s="191"/>
      <c r="HD136" s="191"/>
      <c r="HE136" s="191"/>
      <c r="HF136" s="191"/>
      <c r="HG136" s="191"/>
      <c r="HH136" s="191"/>
      <c r="HI136" s="191"/>
      <c r="HJ136" s="191"/>
      <c r="HK136" s="191"/>
      <c r="HL136" s="191"/>
      <c r="HM136" s="191"/>
      <c r="HN136" s="191"/>
      <c r="HO136" s="191"/>
      <c r="HP136" s="191"/>
      <c r="HQ136" s="191"/>
      <c r="HR136" s="191"/>
      <c r="HS136" s="191"/>
      <c r="HT136" s="191"/>
      <c r="HU136" s="191"/>
      <c r="HV136" s="191"/>
      <c r="HW136" s="191"/>
      <c r="HX136" s="191"/>
      <c r="HY136" s="191"/>
      <c r="HZ136" s="191"/>
      <c r="IA136" s="191"/>
      <c r="IB136" s="191"/>
      <c r="IC136" s="191"/>
      <c r="ID136" s="191"/>
      <c r="IE136" s="191"/>
      <c r="IF136" s="191"/>
      <c r="IG136" s="191"/>
      <c r="IH136" s="191"/>
      <c r="II136" s="191"/>
      <c r="IJ136" s="191"/>
    </row>
    <row r="137" spans="1:244" s="37" customFormat="1" ht="12" customHeight="1">
      <c r="A137" s="3"/>
      <c r="B137" s="4"/>
      <c r="C137" s="5" t="s">
        <v>225</v>
      </c>
      <c r="D137" s="4"/>
      <c r="E137" s="4"/>
      <c r="F137" s="41"/>
      <c r="G137" s="4"/>
      <c r="H137" s="4"/>
      <c r="I137" s="6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191"/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191"/>
      <c r="CI137" s="191"/>
      <c r="CJ137" s="191"/>
      <c r="CK137" s="191"/>
      <c r="CL137" s="191"/>
      <c r="CM137" s="191"/>
      <c r="CN137" s="191"/>
      <c r="CO137" s="191"/>
      <c r="CP137" s="191"/>
      <c r="CQ137" s="191"/>
      <c r="CR137" s="191"/>
      <c r="CS137" s="191"/>
      <c r="CT137" s="191"/>
      <c r="CU137" s="191"/>
      <c r="CV137" s="191"/>
      <c r="CW137" s="191"/>
      <c r="CX137" s="191"/>
      <c r="CY137" s="191"/>
      <c r="CZ137" s="191"/>
      <c r="DA137" s="191"/>
      <c r="DB137" s="191"/>
      <c r="DC137" s="191"/>
      <c r="DD137" s="191"/>
      <c r="DE137" s="191"/>
      <c r="DF137" s="191"/>
      <c r="DG137" s="191"/>
      <c r="DH137" s="191"/>
      <c r="DI137" s="191"/>
      <c r="DJ137" s="191"/>
      <c r="DK137" s="191"/>
      <c r="DL137" s="191"/>
      <c r="DM137" s="191"/>
      <c r="DN137" s="191"/>
      <c r="DO137" s="191"/>
      <c r="DP137" s="191"/>
      <c r="DQ137" s="191"/>
      <c r="DR137" s="191"/>
      <c r="DS137" s="191"/>
      <c r="DT137" s="191"/>
      <c r="DU137" s="191"/>
      <c r="DV137" s="191"/>
      <c r="DW137" s="191"/>
      <c r="DX137" s="191"/>
      <c r="DY137" s="191"/>
      <c r="DZ137" s="191"/>
      <c r="EA137" s="191"/>
      <c r="EB137" s="191"/>
      <c r="EC137" s="191"/>
      <c r="ED137" s="191"/>
      <c r="EE137" s="191"/>
      <c r="EF137" s="191"/>
      <c r="EG137" s="191"/>
      <c r="EH137" s="191"/>
      <c r="EI137" s="191"/>
      <c r="EJ137" s="191"/>
      <c r="EK137" s="191"/>
      <c r="EL137" s="191"/>
      <c r="EM137" s="191"/>
      <c r="EN137" s="191"/>
      <c r="EO137" s="191"/>
      <c r="EP137" s="191"/>
      <c r="EQ137" s="191"/>
      <c r="ER137" s="191"/>
      <c r="ES137" s="191"/>
      <c r="ET137" s="191"/>
      <c r="EU137" s="191"/>
      <c r="EV137" s="191"/>
      <c r="EW137" s="191"/>
      <c r="EX137" s="191"/>
      <c r="EY137" s="191"/>
      <c r="EZ137" s="191"/>
      <c r="FA137" s="191"/>
      <c r="FB137" s="191"/>
      <c r="FC137" s="191"/>
      <c r="FD137" s="191"/>
      <c r="FE137" s="191"/>
      <c r="FF137" s="191"/>
      <c r="FG137" s="191"/>
      <c r="FH137" s="191"/>
      <c r="FI137" s="191"/>
      <c r="FJ137" s="191"/>
      <c r="FK137" s="191"/>
      <c r="FL137" s="191"/>
      <c r="FM137" s="191"/>
      <c r="FN137" s="191"/>
      <c r="FO137" s="191"/>
      <c r="FP137" s="191"/>
      <c r="FQ137" s="191"/>
      <c r="FR137" s="191"/>
      <c r="FS137" s="191"/>
      <c r="FT137" s="191"/>
      <c r="FU137" s="191"/>
      <c r="FV137" s="191"/>
      <c r="FW137" s="191"/>
      <c r="FX137" s="191"/>
      <c r="FY137" s="191"/>
      <c r="FZ137" s="191"/>
      <c r="GA137" s="191"/>
      <c r="GB137" s="191"/>
      <c r="GC137" s="191"/>
      <c r="GD137" s="191"/>
      <c r="GE137" s="191"/>
      <c r="GF137" s="191"/>
      <c r="GG137" s="191"/>
      <c r="GH137" s="191"/>
      <c r="GI137" s="191"/>
      <c r="GJ137" s="191"/>
      <c r="GK137" s="191"/>
      <c r="GL137" s="191"/>
      <c r="GM137" s="191"/>
      <c r="GN137" s="191"/>
      <c r="GO137" s="191"/>
      <c r="GP137" s="191"/>
      <c r="GQ137" s="191"/>
      <c r="GR137" s="191"/>
      <c r="GS137" s="191"/>
      <c r="GT137" s="191"/>
      <c r="GU137" s="191"/>
      <c r="GV137" s="191"/>
      <c r="GW137" s="191"/>
      <c r="GX137" s="191"/>
      <c r="GY137" s="191"/>
      <c r="GZ137" s="191"/>
      <c r="HA137" s="191"/>
      <c r="HB137" s="191"/>
      <c r="HC137" s="191"/>
      <c r="HD137" s="191"/>
      <c r="HE137" s="191"/>
      <c r="HF137" s="191"/>
      <c r="HG137" s="191"/>
      <c r="HH137" s="191"/>
      <c r="HI137" s="191"/>
      <c r="HJ137" s="191"/>
      <c r="HK137" s="191"/>
      <c r="HL137" s="191"/>
      <c r="HM137" s="191"/>
      <c r="HN137" s="191"/>
      <c r="HO137" s="191"/>
      <c r="HP137" s="191"/>
      <c r="HQ137" s="191"/>
      <c r="HR137" s="191"/>
      <c r="HS137" s="191"/>
      <c r="HT137" s="191"/>
      <c r="HU137" s="191"/>
      <c r="HV137" s="191"/>
      <c r="HW137" s="191"/>
      <c r="HX137" s="191"/>
      <c r="HY137" s="191"/>
      <c r="HZ137" s="191"/>
      <c r="IA137" s="191"/>
      <c r="IB137" s="191"/>
      <c r="IC137" s="191"/>
      <c r="ID137" s="191"/>
      <c r="IE137" s="191"/>
      <c r="IF137" s="191"/>
      <c r="IG137" s="191"/>
      <c r="IH137" s="191"/>
      <c r="II137" s="191"/>
      <c r="IJ137" s="191"/>
    </row>
    <row r="138" spans="1:244" s="7" customFormat="1" ht="12" customHeight="1">
      <c r="A138" s="196" t="s">
        <v>506</v>
      </c>
      <c r="B138" s="192" t="s">
        <v>875</v>
      </c>
      <c r="C138" s="192" t="s">
        <v>1140</v>
      </c>
      <c r="D138" s="132" t="s">
        <v>637</v>
      </c>
      <c r="E138" s="133">
        <v>1679</v>
      </c>
      <c r="F138" s="134" t="s">
        <v>309</v>
      </c>
      <c r="G138" s="135"/>
      <c r="H138" s="136" t="s">
        <v>1314</v>
      </c>
      <c r="I138" s="132" t="s">
        <v>146</v>
      </c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191"/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91"/>
      <c r="DB138" s="191"/>
      <c r="DC138" s="191"/>
      <c r="DD138" s="191"/>
      <c r="DE138" s="191"/>
      <c r="DF138" s="191"/>
      <c r="DG138" s="191"/>
      <c r="DH138" s="191"/>
      <c r="DI138" s="191"/>
      <c r="DJ138" s="191"/>
      <c r="DK138" s="191"/>
      <c r="DL138" s="191"/>
      <c r="DM138" s="191"/>
      <c r="DN138" s="191"/>
      <c r="DO138" s="191"/>
      <c r="DP138" s="191"/>
      <c r="DQ138" s="191"/>
      <c r="DR138" s="191"/>
      <c r="DS138" s="191"/>
      <c r="DT138" s="191"/>
      <c r="DU138" s="191"/>
      <c r="DV138" s="191"/>
      <c r="DW138" s="191"/>
      <c r="DX138" s="191"/>
      <c r="DY138" s="191"/>
      <c r="DZ138" s="191"/>
      <c r="EA138" s="191"/>
      <c r="EB138" s="191"/>
      <c r="EC138" s="191"/>
      <c r="ED138" s="191"/>
      <c r="EE138" s="191"/>
      <c r="EF138" s="191"/>
      <c r="EG138" s="191"/>
      <c r="EH138" s="191"/>
      <c r="EI138" s="191"/>
      <c r="EJ138" s="191"/>
      <c r="EK138" s="191"/>
      <c r="EL138" s="191"/>
      <c r="EM138" s="191"/>
      <c r="EN138" s="191"/>
      <c r="EO138" s="191"/>
      <c r="EP138" s="191"/>
      <c r="EQ138" s="191"/>
      <c r="ER138" s="191"/>
      <c r="ES138" s="191"/>
      <c r="ET138" s="191"/>
      <c r="EU138" s="191"/>
      <c r="EV138" s="191"/>
      <c r="EW138" s="191"/>
      <c r="EX138" s="191"/>
      <c r="EY138" s="191"/>
      <c r="EZ138" s="191"/>
      <c r="FA138" s="191"/>
      <c r="FB138" s="191"/>
      <c r="FC138" s="191"/>
      <c r="FD138" s="191"/>
      <c r="FE138" s="191"/>
      <c r="FF138" s="191"/>
      <c r="FG138" s="191"/>
      <c r="FH138" s="191"/>
      <c r="FI138" s="191"/>
      <c r="FJ138" s="191"/>
      <c r="FK138" s="191"/>
      <c r="FL138" s="191"/>
      <c r="FM138" s="191"/>
      <c r="FN138" s="191"/>
      <c r="FO138" s="191"/>
      <c r="FP138" s="191"/>
      <c r="FQ138" s="191"/>
      <c r="FR138" s="191"/>
      <c r="FS138" s="191"/>
      <c r="FT138" s="191"/>
      <c r="FU138" s="191"/>
      <c r="FV138" s="191"/>
      <c r="FW138" s="191"/>
      <c r="FX138" s="191"/>
      <c r="FY138" s="191"/>
      <c r="FZ138" s="191"/>
      <c r="GA138" s="191"/>
      <c r="GB138" s="191"/>
      <c r="GC138" s="191"/>
      <c r="GD138" s="191"/>
      <c r="GE138" s="191"/>
      <c r="GF138" s="191"/>
      <c r="GG138" s="191"/>
      <c r="GH138" s="191"/>
      <c r="GI138" s="191"/>
      <c r="GJ138" s="191"/>
      <c r="GK138" s="191"/>
      <c r="GL138" s="191"/>
      <c r="GM138" s="191"/>
      <c r="GN138" s="191"/>
      <c r="GO138" s="191"/>
      <c r="GP138" s="191"/>
      <c r="GQ138" s="191"/>
      <c r="GR138" s="191"/>
      <c r="GS138" s="191"/>
      <c r="GT138" s="191"/>
      <c r="GU138" s="191"/>
      <c r="GV138" s="191"/>
      <c r="GW138" s="191"/>
      <c r="GX138" s="191"/>
      <c r="GY138" s="191"/>
      <c r="GZ138" s="191"/>
      <c r="HA138" s="191"/>
      <c r="HB138" s="191"/>
      <c r="HC138" s="191"/>
      <c r="HD138" s="191"/>
      <c r="HE138" s="191"/>
      <c r="HF138" s="191"/>
      <c r="HG138" s="191"/>
      <c r="HH138" s="191"/>
      <c r="HI138" s="191"/>
      <c r="HJ138" s="191"/>
      <c r="HK138" s="191"/>
      <c r="HL138" s="191"/>
      <c r="HM138" s="191"/>
      <c r="HN138" s="191"/>
      <c r="HO138" s="191"/>
      <c r="HP138" s="191"/>
      <c r="HQ138" s="191"/>
      <c r="HR138" s="191"/>
      <c r="HS138" s="191"/>
      <c r="HT138" s="191"/>
      <c r="HU138" s="191"/>
      <c r="HV138" s="191"/>
      <c r="HW138" s="191"/>
      <c r="HX138" s="191"/>
      <c r="HY138" s="191"/>
      <c r="HZ138" s="191"/>
      <c r="IA138" s="191"/>
      <c r="IB138" s="191"/>
      <c r="IC138" s="191"/>
      <c r="ID138" s="191"/>
      <c r="IE138" s="191"/>
      <c r="IF138" s="191"/>
      <c r="IG138" s="191"/>
      <c r="IH138" s="191"/>
      <c r="II138" s="191"/>
      <c r="IJ138" s="191"/>
    </row>
    <row r="139" spans="1:244" s="7" customFormat="1" ht="12" customHeight="1">
      <c r="A139" s="196" t="s">
        <v>990</v>
      </c>
      <c r="B139" s="192" t="s">
        <v>993</v>
      </c>
      <c r="C139" s="192" t="s">
        <v>643</v>
      </c>
      <c r="D139" s="132" t="s">
        <v>637</v>
      </c>
      <c r="E139" s="133">
        <v>3579</v>
      </c>
      <c r="F139" s="134" t="s">
        <v>309</v>
      </c>
      <c r="G139" s="138"/>
      <c r="H139" s="136" t="s">
        <v>1314</v>
      </c>
      <c r="I139" s="132" t="s">
        <v>1013</v>
      </c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191"/>
      <c r="DG139" s="191"/>
      <c r="DH139" s="191"/>
      <c r="DI139" s="191"/>
      <c r="DJ139" s="191"/>
      <c r="DK139" s="191"/>
      <c r="DL139" s="191"/>
      <c r="DM139" s="191"/>
      <c r="DN139" s="191"/>
      <c r="DO139" s="191"/>
      <c r="DP139" s="191"/>
      <c r="DQ139" s="191"/>
      <c r="DR139" s="191"/>
      <c r="DS139" s="191"/>
      <c r="DT139" s="191"/>
      <c r="DU139" s="191"/>
      <c r="DV139" s="191"/>
      <c r="DW139" s="191"/>
      <c r="DX139" s="191"/>
      <c r="DY139" s="191"/>
      <c r="DZ139" s="191"/>
      <c r="EA139" s="191"/>
      <c r="EB139" s="191"/>
      <c r="EC139" s="191"/>
      <c r="ED139" s="191"/>
      <c r="EE139" s="191"/>
      <c r="EF139" s="191"/>
      <c r="EG139" s="191"/>
      <c r="EH139" s="191"/>
      <c r="EI139" s="191"/>
      <c r="EJ139" s="191"/>
      <c r="EK139" s="191"/>
      <c r="EL139" s="191"/>
      <c r="EM139" s="191"/>
      <c r="EN139" s="191"/>
      <c r="EO139" s="191"/>
      <c r="EP139" s="191"/>
      <c r="EQ139" s="191"/>
      <c r="ER139" s="191"/>
      <c r="ES139" s="191"/>
      <c r="ET139" s="191"/>
      <c r="EU139" s="191"/>
      <c r="EV139" s="191"/>
      <c r="EW139" s="191"/>
      <c r="EX139" s="191"/>
      <c r="EY139" s="191"/>
      <c r="EZ139" s="191"/>
      <c r="FA139" s="191"/>
      <c r="FB139" s="191"/>
      <c r="FC139" s="191"/>
      <c r="FD139" s="191"/>
      <c r="FE139" s="191"/>
      <c r="FF139" s="191"/>
      <c r="FG139" s="191"/>
      <c r="FH139" s="191"/>
      <c r="FI139" s="191"/>
      <c r="FJ139" s="191"/>
      <c r="FK139" s="191"/>
      <c r="FL139" s="191"/>
      <c r="FM139" s="191"/>
      <c r="FN139" s="191"/>
      <c r="FO139" s="191"/>
      <c r="FP139" s="191"/>
      <c r="FQ139" s="191"/>
      <c r="FR139" s="191"/>
      <c r="FS139" s="191"/>
      <c r="FT139" s="191"/>
      <c r="FU139" s="191"/>
      <c r="FV139" s="191"/>
      <c r="FW139" s="191"/>
      <c r="FX139" s="191"/>
      <c r="FY139" s="191"/>
      <c r="FZ139" s="191"/>
      <c r="GA139" s="191"/>
      <c r="GB139" s="191"/>
      <c r="GC139" s="191"/>
      <c r="GD139" s="191"/>
      <c r="GE139" s="191"/>
      <c r="GF139" s="191"/>
      <c r="GG139" s="191"/>
      <c r="GH139" s="191"/>
      <c r="GI139" s="191"/>
      <c r="GJ139" s="191"/>
      <c r="GK139" s="191"/>
      <c r="GL139" s="191"/>
      <c r="GM139" s="191"/>
      <c r="GN139" s="191"/>
      <c r="GO139" s="191"/>
      <c r="GP139" s="191"/>
      <c r="GQ139" s="191"/>
      <c r="GR139" s="191"/>
      <c r="GS139" s="191"/>
      <c r="GT139" s="191"/>
      <c r="GU139" s="191"/>
      <c r="GV139" s="191"/>
      <c r="GW139" s="191"/>
      <c r="GX139" s="191"/>
      <c r="GY139" s="191"/>
      <c r="GZ139" s="191"/>
      <c r="HA139" s="191"/>
      <c r="HB139" s="191"/>
      <c r="HC139" s="191"/>
      <c r="HD139" s="191"/>
      <c r="HE139" s="191"/>
      <c r="HF139" s="191"/>
      <c r="HG139" s="191"/>
      <c r="HH139" s="191"/>
      <c r="HI139" s="191"/>
      <c r="HJ139" s="191"/>
      <c r="HK139" s="191"/>
      <c r="HL139" s="191"/>
      <c r="HM139" s="191"/>
      <c r="HN139" s="191"/>
      <c r="HO139" s="191"/>
      <c r="HP139" s="191"/>
      <c r="HQ139" s="191"/>
      <c r="HR139" s="191"/>
      <c r="HS139" s="191"/>
      <c r="HT139" s="191"/>
      <c r="HU139" s="191"/>
      <c r="HV139" s="191"/>
      <c r="HW139" s="191"/>
      <c r="HX139" s="191"/>
      <c r="HY139" s="191"/>
      <c r="HZ139" s="191"/>
      <c r="IA139" s="191"/>
      <c r="IB139" s="191"/>
      <c r="IC139" s="191"/>
      <c r="ID139" s="191"/>
      <c r="IE139" s="191"/>
      <c r="IF139" s="191"/>
      <c r="IG139" s="191"/>
      <c r="IH139" s="191"/>
      <c r="II139" s="191"/>
      <c r="IJ139" s="191"/>
    </row>
    <row r="140" spans="1:244" s="7" customFormat="1" ht="12" customHeight="1">
      <c r="A140" s="196" t="s">
        <v>1196</v>
      </c>
      <c r="B140" s="192" t="s">
        <v>824</v>
      </c>
      <c r="C140" s="192" t="s">
        <v>648</v>
      </c>
      <c r="D140" s="132" t="s">
        <v>637</v>
      </c>
      <c r="E140" s="133">
        <v>6829</v>
      </c>
      <c r="F140" s="134" t="s">
        <v>309</v>
      </c>
      <c r="G140" s="138"/>
      <c r="H140" s="136" t="s">
        <v>1314</v>
      </c>
      <c r="I140" s="132" t="s">
        <v>1013</v>
      </c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  <c r="BV140" s="191"/>
      <c r="BW140" s="191"/>
      <c r="BX140" s="191"/>
      <c r="BY140" s="191"/>
      <c r="BZ140" s="191"/>
      <c r="CA140" s="191"/>
      <c r="CB140" s="191"/>
      <c r="CC140" s="191"/>
      <c r="CD140" s="191"/>
      <c r="CE140" s="191"/>
      <c r="CF140" s="191"/>
      <c r="CG140" s="191"/>
      <c r="CH140" s="191"/>
      <c r="CI140" s="191"/>
      <c r="CJ140" s="191"/>
      <c r="CK140" s="191"/>
      <c r="CL140" s="191"/>
      <c r="CM140" s="191"/>
      <c r="CN140" s="191"/>
      <c r="CO140" s="191"/>
      <c r="CP140" s="191"/>
      <c r="CQ140" s="191"/>
      <c r="CR140" s="191"/>
      <c r="CS140" s="191"/>
      <c r="CT140" s="191"/>
      <c r="CU140" s="191"/>
      <c r="CV140" s="191"/>
      <c r="CW140" s="191"/>
      <c r="CX140" s="191"/>
      <c r="CY140" s="191"/>
      <c r="CZ140" s="191"/>
      <c r="DA140" s="191"/>
      <c r="DB140" s="191"/>
      <c r="DC140" s="191"/>
      <c r="DD140" s="191"/>
      <c r="DE140" s="191"/>
      <c r="DF140" s="191"/>
      <c r="DG140" s="191"/>
      <c r="DH140" s="191"/>
      <c r="DI140" s="191"/>
      <c r="DJ140" s="191"/>
      <c r="DK140" s="191"/>
      <c r="DL140" s="191"/>
      <c r="DM140" s="191"/>
      <c r="DN140" s="191"/>
      <c r="DO140" s="191"/>
      <c r="DP140" s="191"/>
      <c r="DQ140" s="191"/>
      <c r="DR140" s="191"/>
      <c r="DS140" s="191"/>
      <c r="DT140" s="191"/>
      <c r="DU140" s="191"/>
      <c r="DV140" s="191"/>
      <c r="DW140" s="191"/>
      <c r="DX140" s="191"/>
      <c r="DY140" s="191"/>
      <c r="DZ140" s="191"/>
      <c r="EA140" s="191"/>
      <c r="EB140" s="191"/>
      <c r="EC140" s="191"/>
      <c r="ED140" s="191"/>
      <c r="EE140" s="191"/>
      <c r="EF140" s="191"/>
      <c r="EG140" s="191"/>
      <c r="EH140" s="191"/>
      <c r="EI140" s="191"/>
      <c r="EJ140" s="191"/>
      <c r="EK140" s="191"/>
      <c r="EL140" s="191"/>
      <c r="EM140" s="191"/>
      <c r="EN140" s="191"/>
      <c r="EO140" s="191"/>
      <c r="EP140" s="191"/>
      <c r="EQ140" s="191"/>
      <c r="ER140" s="191"/>
      <c r="ES140" s="191"/>
      <c r="ET140" s="191"/>
      <c r="EU140" s="191"/>
      <c r="EV140" s="191"/>
      <c r="EW140" s="191"/>
      <c r="EX140" s="191"/>
      <c r="EY140" s="191"/>
      <c r="EZ140" s="191"/>
      <c r="FA140" s="191"/>
      <c r="FB140" s="191"/>
      <c r="FC140" s="191"/>
      <c r="FD140" s="191"/>
      <c r="FE140" s="191"/>
      <c r="FF140" s="191"/>
      <c r="FG140" s="191"/>
      <c r="FH140" s="191"/>
      <c r="FI140" s="191"/>
      <c r="FJ140" s="191"/>
      <c r="FK140" s="191"/>
      <c r="FL140" s="191"/>
      <c r="FM140" s="191"/>
      <c r="FN140" s="191"/>
      <c r="FO140" s="191"/>
      <c r="FP140" s="191"/>
      <c r="FQ140" s="191"/>
      <c r="FR140" s="191"/>
      <c r="FS140" s="191"/>
      <c r="FT140" s="191"/>
      <c r="FU140" s="191"/>
      <c r="FV140" s="191"/>
      <c r="FW140" s="191"/>
      <c r="FX140" s="191"/>
      <c r="FY140" s="191"/>
      <c r="FZ140" s="191"/>
      <c r="GA140" s="191"/>
      <c r="GB140" s="191"/>
      <c r="GC140" s="191"/>
      <c r="GD140" s="191"/>
      <c r="GE140" s="191"/>
      <c r="GF140" s="191"/>
      <c r="GG140" s="191"/>
      <c r="GH140" s="191"/>
      <c r="GI140" s="191"/>
      <c r="GJ140" s="191"/>
      <c r="GK140" s="191"/>
      <c r="GL140" s="191"/>
      <c r="GM140" s="191"/>
      <c r="GN140" s="191"/>
      <c r="GO140" s="191"/>
      <c r="GP140" s="191"/>
      <c r="GQ140" s="191"/>
      <c r="GR140" s="191"/>
      <c r="GS140" s="191"/>
      <c r="GT140" s="191"/>
      <c r="GU140" s="191"/>
      <c r="GV140" s="191"/>
      <c r="GW140" s="191"/>
      <c r="GX140" s="191"/>
      <c r="GY140" s="191"/>
      <c r="GZ140" s="191"/>
      <c r="HA140" s="191"/>
      <c r="HB140" s="191"/>
      <c r="HC140" s="191"/>
      <c r="HD140" s="191"/>
      <c r="HE140" s="191"/>
      <c r="HF140" s="191"/>
      <c r="HG140" s="191"/>
      <c r="HH140" s="191"/>
      <c r="HI140" s="191"/>
      <c r="HJ140" s="191"/>
      <c r="HK140" s="191"/>
      <c r="HL140" s="191"/>
      <c r="HM140" s="191"/>
      <c r="HN140" s="191"/>
      <c r="HO140" s="191"/>
      <c r="HP140" s="191"/>
      <c r="HQ140" s="191"/>
      <c r="HR140" s="191"/>
      <c r="HS140" s="191"/>
      <c r="HT140" s="191"/>
      <c r="HU140" s="191"/>
      <c r="HV140" s="191"/>
      <c r="HW140" s="191"/>
      <c r="HX140" s="191"/>
      <c r="HY140" s="191"/>
      <c r="HZ140" s="191"/>
      <c r="IA140" s="191"/>
      <c r="IB140" s="191"/>
      <c r="IC140" s="191"/>
      <c r="ID140" s="191"/>
      <c r="IE140" s="191"/>
      <c r="IF140" s="191"/>
      <c r="IG140" s="191"/>
      <c r="IH140" s="191"/>
      <c r="II140" s="191"/>
      <c r="IJ140" s="191"/>
    </row>
    <row r="141" spans="1:244" s="7" customFormat="1" ht="12" customHeight="1">
      <c r="A141" s="196" t="s">
        <v>1209</v>
      </c>
      <c r="B141" s="192" t="s">
        <v>505</v>
      </c>
      <c r="C141" s="192" t="s">
        <v>1140</v>
      </c>
      <c r="D141" s="132" t="s">
        <v>637</v>
      </c>
      <c r="E141" s="133">
        <v>2049</v>
      </c>
      <c r="F141" s="134" t="s">
        <v>309</v>
      </c>
      <c r="G141" s="135"/>
      <c r="H141" s="136" t="s">
        <v>61</v>
      </c>
      <c r="I141" s="132" t="s">
        <v>1013</v>
      </c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  <c r="DB141" s="191"/>
      <c r="DC141" s="191"/>
      <c r="DD141" s="191"/>
      <c r="DE141" s="191"/>
      <c r="DF141" s="191"/>
      <c r="DG141" s="191"/>
      <c r="DH141" s="191"/>
      <c r="DI141" s="191"/>
      <c r="DJ141" s="191"/>
      <c r="DK141" s="191"/>
      <c r="DL141" s="191"/>
      <c r="DM141" s="191"/>
      <c r="DN141" s="191"/>
      <c r="DO141" s="191"/>
      <c r="DP141" s="191"/>
      <c r="DQ141" s="191"/>
      <c r="DR141" s="191"/>
      <c r="DS141" s="191"/>
      <c r="DT141" s="191"/>
      <c r="DU141" s="191"/>
      <c r="DV141" s="191"/>
      <c r="DW141" s="191"/>
      <c r="DX141" s="191"/>
      <c r="DY141" s="191"/>
      <c r="DZ141" s="191"/>
      <c r="EA141" s="191"/>
      <c r="EB141" s="191"/>
      <c r="EC141" s="191"/>
      <c r="ED141" s="191"/>
      <c r="EE141" s="191"/>
      <c r="EF141" s="191"/>
      <c r="EG141" s="191"/>
      <c r="EH141" s="191"/>
      <c r="EI141" s="191"/>
      <c r="EJ141" s="191"/>
      <c r="EK141" s="191"/>
      <c r="EL141" s="191"/>
      <c r="EM141" s="191"/>
      <c r="EN141" s="191"/>
      <c r="EO141" s="191"/>
      <c r="EP141" s="191"/>
      <c r="EQ141" s="191"/>
      <c r="ER141" s="191"/>
      <c r="ES141" s="191"/>
      <c r="ET141" s="191"/>
      <c r="EU141" s="191"/>
      <c r="EV141" s="191"/>
      <c r="EW141" s="191"/>
      <c r="EX141" s="191"/>
      <c r="EY141" s="191"/>
      <c r="EZ141" s="191"/>
      <c r="FA141" s="191"/>
      <c r="FB141" s="191"/>
      <c r="FC141" s="191"/>
      <c r="FD141" s="191"/>
      <c r="FE141" s="191"/>
      <c r="FF141" s="191"/>
      <c r="FG141" s="191"/>
      <c r="FH141" s="191"/>
      <c r="FI141" s="191"/>
      <c r="FJ141" s="191"/>
      <c r="FK141" s="191"/>
      <c r="FL141" s="191"/>
      <c r="FM141" s="191"/>
      <c r="FN141" s="191"/>
      <c r="FO141" s="191"/>
      <c r="FP141" s="191"/>
      <c r="FQ141" s="191"/>
      <c r="FR141" s="191"/>
      <c r="FS141" s="191"/>
      <c r="FT141" s="191"/>
      <c r="FU141" s="191"/>
      <c r="FV141" s="191"/>
      <c r="FW141" s="191"/>
      <c r="FX141" s="191"/>
      <c r="FY141" s="191"/>
      <c r="FZ141" s="191"/>
      <c r="GA141" s="191"/>
      <c r="GB141" s="191"/>
      <c r="GC141" s="191"/>
      <c r="GD141" s="191"/>
      <c r="GE141" s="191"/>
      <c r="GF141" s="191"/>
      <c r="GG141" s="191"/>
      <c r="GH141" s="191"/>
      <c r="GI141" s="191"/>
      <c r="GJ141" s="191"/>
      <c r="GK141" s="191"/>
      <c r="GL141" s="191"/>
      <c r="GM141" s="191"/>
      <c r="GN141" s="191"/>
      <c r="GO141" s="191"/>
      <c r="GP141" s="191"/>
      <c r="GQ141" s="191"/>
      <c r="GR141" s="191"/>
      <c r="GS141" s="191"/>
      <c r="GT141" s="191"/>
      <c r="GU141" s="191"/>
      <c r="GV141" s="191"/>
      <c r="GW141" s="191"/>
      <c r="GX141" s="191"/>
      <c r="GY141" s="191"/>
      <c r="GZ141" s="191"/>
      <c r="HA141" s="191"/>
      <c r="HB141" s="191"/>
      <c r="HC141" s="191"/>
      <c r="HD141" s="191"/>
      <c r="HE141" s="191"/>
      <c r="HF141" s="191"/>
      <c r="HG141" s="191"/>
      <c r="HH141" s="191"/>
      <c r="HI141" s="191"/>
      <c r="HJ141" s="191"/>
      <c r="HK141" s="191"/>
      <c r="HL141" s="191"/>
      <c r="HM141" s="191"/>
      <c r="HN141" s="191"/>
      <c r="HO141" s="191"/>
      <c r="HP141" s="191"/>
      <c r="HQ141" s="191"/>
      <c r="HR141" s="191"/>
      <c r="HS141" s="191"/>
      <c r="HT141" s="191"/>
      <c r="HU141" s="191"/>
      <c r="HV141" s="191"/>
      <c r="HW141" s="191"/>
      <c r="HX141" s="191"/>
      <c r="HY141" s="191"/>
      <c r="HZ141" s="191"/>
      <c r="IA141" s="191"/>
      <c r="IB141" s="191"/>
      <c r="IC141" s="191"/>
      <c r="ID141" s="191"/>
      <c r="IE141" s="191"/>
      <c r="IF141" s="191"/>
      <c r="IG141" s="191"/>
      <c r="IH141" s="191"/>
      <c r="II141" s="191"/>
      <c r="IJ141" s="191"/>
    </row>
    <row r="142" spans="1:244" s="7" customFormat="1" ht="12" customHeight="1">
      <c r="A142" s="196" t="s">
        <v>1335</v>
      </c>
      <c r="B142" s="192" t="s">
        <v>1161</v>
      </c>
      <c r="C142" s="192" t="s">
        <v>94</v>
      </c>
      <c r="D142" s="132" t="s">
        <v>637</v>
      </c>
      <c r="E142" s="133">
        <v>3299</v>
      </c>
      <c r="F142" s="134" t="s">
        <v>771</v>
      </c>
      <c r="G142" s="135"/>
      <c r="H142" s="136" t="s">
        <v>61</v>
      </c>
      <c r="I142" s="132" t="s">
        <v>1013</v>
      </c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  <c r="BK142" s="191"/>
      <c r="BL142" s="191"/>
      <c r="BM142" s="191"/>
      <c r="BN142" s="191"/>
      <c r="BO142" s="191"/>
      <c r="BP142" s="191"/>
      <c r="BQ142" s="191"/>
      <c r="BR142" s="191"/>
      <c r="BS142" s="191"/>
      <c r="BT142" s="191"/>
      <c r="BU142" s="191"/>
      <c r="BV142" s="191"/>
      <c r="BW142" s="191"/>
      <c r="BX142" s="191"/>
      <c r="BY142" s="191"/>
      <c r="BZ142" s="191"/>
      <c r="CA142" s="191"/>
      <c r="CB142" s="191"/>
      <c r="CC142" s="191"/>
      <c r="CD142" s="191"/>
      <c r="CE142" s="191"/>
      <c r="CF142" s="191"/>
      <c r="CG142" s="191"/>
      <c r="CH142" s="191"/>
      <c r="CI142" s="191"/>
      <c r="CJ142" s="191"/>
      <c r="CK142" s="191"/>
      <c r="CL142" s="191"/>
      <c r="CM142" s="191"/>
      <c r="CN142" s="191"/>
      <c r="CO142" s="191"/>
      <c r="CP142" s="191"/>
      <c r="CQ142" s="191"/>
      <c r="CR142" s="191"/>
      <c r="CS142" s="191"/>
      <c r="CT142" s="191"/>
      <c r="CU142" s="191"/>
      <c r="CV142" s="191"/>
      <c r="CW142" s="191"/>
      <c r="CX142" s="191"/>
      <c r="CY142" s="191"/>
      <c r="CZ142" s="191"/>
      <c r="DA142" s="191"/>
      <c r="DB142" s="191"/>
      <c r="DC142" s="191"/>
      <c r="DD142" s="191"/>
      <c r="DE142" s="191"/>
      <c r="DF142" s="191"/>
      <c r="DG142" s="191"/>
      <c r="DH142" s="191"/>
      <c r="DI142" s="191"/>
      <c r="DJ142" s="191"/>
      <c r="DK142" s="191"/>
      <c r="DL142" s="191"/>
      <c r="DM142" s="191"/>
      <c r="DN142" s="191"/>
      <c r="DO142" s="191"/>
      <c r="DP142" s="191"/>
      <c r="DQ142" s="191"/>
      <c r="DR142" s="191"/>
      <c r="DS142" s="191"/>
      <c r="DT142" s="191"/>
      <c r="DU142" s="191"/>
      <c r="DV142" s="191"/>
      <c r="DW142" s="191"/>
      <c r="DX142" s="191"/>
      <c r="DY142" s="191"/>
      <c r="DZ142" s="191"/>
      <c r="EA142" s="191"/>
      <c r="EB142" s="191"/>
      <c r="EC142" s="191"/>
      <c r="ED142" s="191"/>
      <c r="EE142" s="191"/>
      <c r="EF142" s="191"/>
      <c r="EG142" s="191"/>
      <c r="EH142" s="191"/>
      <c r="EI142" s="191"/>
      <c r="EJ142" s="191"/>
      <c r="EK142" s="191"/>
      <c r="EL142" s="191"/>
      <c r="EM142" s="191"/>
      <c r="EN142" s="191"/>
      <c r="EO142" s="191"/>
      <c r="EP142" s="191"/>
      <c r="EQ142" s="191"/>
      <c r="ER142" s="191"/>
      <c r="ES142" s="191"/>
      <c r="ET142" s="191"/>
      <c r="EU142" s="191"/>
      <c r="EV142" s="191"/>
      <c r="EW142" s="191"/>
      <c r="EX142" s="191"/>
      <c r="EY142" s="191"/>
      <c r="EZ142" s="191"/>
      <c r="FA142" s="191"/>
      <c r="FB142" s="191"/>
      <c r="FC142" s="191"/>
      <c r="FD142" s="191"/>
      <c r="FE142" s="191"/>
      <c r="FF142" s="191"/>
      <c r="FG142" s="191"/>
      <c r="FH142" s="191"/>
      <c r="FI142" s="191"/>
      <c r="FJ142" s="191"/>
      <c r="FK142" s="191"/>
      <c r="FL142" s="191"/>
      <c r="FM142" s="191"/>
      <c r="FN142" s="191"/>
      <c r="FO142" s="191"/>
      <c r="FP142" s="191"/>
      <c r="FQ142" s="191"/>
      <c r="FR142" s="191"/>
      <c r="FS142" s="191"/>
      <c r="FT142" s="191"/>
      <c r="FU142" s="191"/>
      <c r="FV142" s="191"/>
      <c r="FW142" s="191"/>
      <c r="FX142" s="191"/>
      <c r="FY142" s="191"/>
      <c r="FZ142" s="191"/>
      <c r="GA142" s="191"/>
      <c r="GB142" s="191"/>
      <c r="GC142" s="191"/>
      <c r="GD142" s="191"/>
      <c r="GE142" s="191"/>
      <c r="GF142" s="191"/>
      <c r="GG142" s="191"/>
      <c r="GH142" s="191"/>
      <c r="GI142" s="191"/>
      <c r="GJ142" s="191"/>
      <c r="GK142" s="191"/>
      <c r="GL142" s="191"/>
      <c r="GM142" s="191"/>
      <c r="GN142" s="191"/>
      <c r="GO142" s="191"/>
      <c r="GP142" s="191"/>
      <c r="GQ142" s="191"/>
      <c r="GR142" s="191"/>
      <c r="GS142" s="191"/>
      <c r="GT142" s="191"/>
      <c r="GU142" s="191"/>
      <c r="GV142" s="191"/>
      <c r="GW142" s="191"/>
      <c r="GX142" s="191"/>
      <c r="GY142" s="191"/>
      <c r="GZ142" s="191"/>
      <c r="HA142" s="191"/>
      <c r="HB142" s="191"/>
      <c r="HC142" s="191"/>
      <c r="HD142" s="191"/>
      <c r="HE142" s="191"/>
      <c r="HF142" s="191"/>
      <c r="HG142" s="191"/>
      <c r="HH142" s="191"/>
      <c r="HI142" s="191"/>
      <c r="HJ142" s="191"/>
      <c r="HK142" s="191"/>
      <c r="HL142" s="191"/>
      <c r="HM142" s="191"/>
      <c r="HN142" s="191"/>
      <c r="HO142" s="191"/>
      <c r="HP142" s="191"/>
      <c r="HQ142" s="191"/>
      <c r="HR142" s="191"/>
      <c r="HS142" s="191"/>
      <c r="HT142" s="191"/>
      <c r="HU142" s="191"/>
      <c r="HV142" s="191"/>
      <c r="HW142" s="191"/>
      <c r="HX142" s="191"/>
      <c r="HY142" s="191"/>
      <c r="HZ142" s="191"/>
      <c r="IA142" s="191"/>
      <c r="IB142" s="191"/>
      <c r="IC142" s="191"/>
      <c r="ID142" s="191"/>
      <c r="IE142" s="191"/>
      <c r="IF142" s="191"/>
      <c r="IG142" s="191"/>
      <c r="IH142" s="191"/>
      <c r="II142" s="191"/>
      <c r="IJ142" s="191"/>
    </row>
    <row r="143" spans="1:244" s="7" customFormat="1" ht="12" customHeight="1">
      <c r="A143" s="196" t="s">
        <v>969</v>
      </c>
      <c r="B143" s="192" t="s">
        <v>1225</v>
      </c>
      <c r="C143" s="192" t="s">
        <v>764</v>
      </c>
      <c r="D143" s="132" t="s">
        <v>637</v>
      </c>
      <c r="E143" s="133">
        <v>4299</v>
      </c>
      <c r="F143" s="134" t="s">
        <v>309</v>
      </c>
      <c r="G143" s="135"/>
      <c r="H143" s="136" t="s">
        <v>61</v>
      </c>
      <c r="I143" s="132" t="s">
        <v>1013</v>
      </c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191"/>
      <c r="BE143" s="191"/>
      <c r="BF143" s="191"/>
      <c r="BG143" s="191"/>
      <c r="BH143" s="191"/>
      <c r="BI143" s="191"/>
      <c r="BJ143" s="191"/>
      <c r="BK143" s="191"/>
      <c r="BL143" s="191"/>
      <c r="BM143" s="191"/>
      <c r="BN143" s="191"/>
      <c r="BO143" s="191"/>
      <c r="BP143" s="191"/>
      <c r="BQ143" s="191"/>
      <c r="BR143" s="191"/>
      <c r="BS143" s="191"/>
      <c r="BT143" s="191"/>
      <c r="BU143" s="191"/>
      <c r="BV143" s="191"/>
      <c r="BW143" s="191"/>
      <c r="BX143" s="191"/>
      <c r="BY143" s="191"/>
      <c r="BZ143" s="191"/>
      <c r="CA143" s="191"/>
      <c r="CB143" s="191"/>
      <c r="CC143" s="191"/>
      <c r="CD143" s="191"/>
      <c r="CE143" s="191"/>
      <c r="CF143" s="191"/>
      <c r="CG143" s="191"/>
      <c r="CH143" s="191"/>
      <c r="CI143" s="191"/>
      <c r="CJ143" s="191"/>
      <c r="CK143" s="191"/>
      <c r="CL143" s="191"/>
      <c r="CM143" s="191"/>
      <c r="CN143" s="191"/>
      <c r="CO143" s="191"/>
      <c r="CP143" s="191"/>
      <c r="CQ143" s="191"/>
      <c r="CR143" s="191"/>
      <c r="CS143" s="191"/>
      <c r="CT143" s="191"/>
      <c r="CU143" s="191"/>
      <c r="CV143" s="191"/>
      <c r="CW143" s="191"/>
      <c r="CX143" s="191"/>
      <c r="CY143" s="191"/>
      <c r="CZ143" s="191"/>
      <c r="DA143" s="191"/>
      <c r="DB143" s="191"/>
      <c r="DC143" s="191"/>
      <c r="DD143" s="191"/>
      <c r="DE143" s="191"/>
      <c r="DF143" s="191"/>
      <c r="DG143" s="191"/>
      <c r="DH143" s="191"/>
      <c r="DI143" s="191"/>
      <c r="DJ143" s="191"/>
      <c r="DK143" s="191"/>
      <c r="DL143" s="191"/>
      <c r="DM143" s="191"/>
      <c r="DN143" s="191"/>
      <c r="DO143" s="191"/>
      <c r="DP143" s="191"/>
      <c r="DQ143" s="191"/>
      <c r="DR143" s="191"/>
      <c r="DS143" s="191"/>
      <c r="DT143" s="191"/>
      <c r="DU143" s="191"/>
      <c r="DV143" s="191"/>
      <c r="DW143" s="191"/>
      <c r="DX143" s="191"/>
      <c r="DY143" s="191"/>
      <c r="DZ143" s="191"/>
      <c r="EA143" s="191"/>
      <c r="EB143" s="191"/>
      <c r="EC143" s="191"/>
      <c r="ED143" s="191"/>
      <c r="EE143" s="191"/>
      <c r="EF143" s="191"/>
      <c r="EG143" s="191"/>
      <c r="EH143" s="191"/>
      <c r="EI143" s="191"/>
      <c r="EJ143" s="191"/>
      <c r="EK143" s="191"/>
      <c r="EL143" s="191"/>
      <c r="EM143" s="191"/>
      <c r="EN143" s="191"/>
      <c r="EO143" s="191"/>
      <c r="EP143" s="191"/>
      <c r="EQ143" s="191"/>
      <c r="ER143" s="191"/>
      <c r="ES143" s="191"/>
      <c r="ET143" s="191"/>
      <c r="EU143" s="191"/>
      <c r="EV143" s="191"/>
      <c r="EW143" s="191"/>
      <c r="EX143" s="191"/>
      <c r="EY143" s="191"/>
      <c r="EZ143" s="191"/>
      <c r="FA143" s="191"/>
      <c r="FB143" s="191"/>
      <c r="FC143" s="191"/>
      <c r="FD143" s="191"/>
      <c r="FE143" s="191"/>
      <c r="FF143" s="191"/>
      <c r="FG143" s="191"/>
      <c r="FH143" s="191"/>
      <c r="FI143" s="191"/>
      <c r="FJ143" s="191"/>
      <c r="FK143" s="191"/>
      <c r="FL143" s="191"/>
      <c r="FM143" s="191"/>
      <c r="FN143" s="191"/>
      <c r="FO143" s="191"/>
      <c r="FP143" s="191"/>
      <c r="FQ143" s="191"/>
      <c r="FR143" s="191"/>
      <c r="FS143" s="191"/>
      <c r="FT143" s="191"/>
      <c r="FU143" s="191"/>
      <c r="FV143" s="191"/>
      <c r="FW143" s="191"/>
      <c r="FX143" s="191"/>
      <c r="FY143" s="191"/>
      <c r="FZ143" s="191"/>
      <c r="GA143" s="191"/>
      <c r="GB143" s="191"/>
      <c r="GC143" s="191"/>
      <c r="GD143" s="191"/>
      <c r="GE143" s="191"/>
      <c r="GF143" s="191"/>
      <c r="GG143" s="191"/>
      <c r="GH143" s="191"/>
      <c r="GI143" s="191"/>
      <c r="GJ143" s="191"/>
      <c r="GK143" s="191"/>
      <c r="GL143" s="191"/>
      <c r="GM143" s="191"/>
      <c r="GN143" s="191"/>
      <c r="GO143" s="191"/>
      <c r="GP143" s="191"/>
      <c r="GQ143" s="191"/>
      <c r="GR143" s="191"/>
      <c r="GS143" s="191"/>
      <c r="GT143" s="191"/>
      <c r="GU143" s="191"/>
      <c r="GV143" s="191"/>
      <c r="GW143" s="191"/>
      <c r="GX143" s="191"/>
      <c r="GY143" s="191"/>
      <c r="GZ143" s="191"/>
      <c r="HA143" s="191"/>
      <c r="HB143" s="191"/>
      <c r="HC143" s="191"/>
      <c r="HD143" s="191"/>
      <c r="HE143" s="191"/>
      <c r="HF143" s="191"/>
      <c r="HG143" s="191"/>
      <c r="HH143" s="191"/>
      <c r="HI143" s="191"/>
      <c r="HJ143" s="191"/>
      <c r="HK143" s="191"/>
      <c r="HL143" s="191"/>
      <c r="HM143" s="191"/>
      <c r="HN143" s="191"/>
      <c r="HO143" s="191"/>
      <c r="HP143" s="191"/>
      <c r="HQ143" s="191"/>
      <c r="HR143" s="191"/>
      <c r="HS143" s="191"/>
      <c r="HT143" s="191"/>
      <c r="HU143" s="191"/>
      <c r="HV143" s="191"/>
      <c r="HW143" s="191"/>
      <c r="HX143" s="191"/>
      <c r="HY143" s="191"/>
      <c r="HZ143" s="191"/>
      <c r="IA143" s="191"/>
      <c r="IB143" s="191"/>
      <c r="IC143" s="191"/>
      <c r="ID143" s="191"/>
      <c r="IE143" s="191"/>
      <c r="IF143" s="191"/>
      <c r="IG143" s="191"/>
      <c r="IH143" s="191"/>
      <c r="II143" s="191"/>
      <c r="IJ143" s="191"/>
    </row>
    <row r="144" spans="1:244" s="7" customFormat="1" ht="12" customHeight="1">
      <c r="A144" s="196" t="s">
        <v>968</v>
      </c>
      <c r="B144" s="192" t="s">
        <v>665</v>
      </c>
      <c r="C144" s="192" t="s">
        <v>1215</v>
      </c>
      <c r="D144" s="132" t="s">
        <v>637</v>
      </c>
      <c r="E144" s="133">
        <v>5299</v>
      </c>
      <c r="F144" s="134" t="s">
        <v>309</v>
      </c>
      <c r="G144" s="135"/>
      <c r="H144" s="136" t="s">
        <v>61</v>
      </c>
      <c r="I144" s="132" t="s">
        <v>1013</v>
      </c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191"/>
      <c r="BF144" s="191"/>
      <c r="BG144" s="191"/>
      <c r="BH144" s="191"/>
      <c r="BI144" s="191"/>
      <c r="BJ144" s="191"/>
      <c r="BK144" s="191"/>
      <c r="BL144" s="191"/>
      <c r="BM144" s="191"/>
      <c r="BN144" s="191"/>
      <c r="BO144" s="191"/>
      <c r="BP144" s="191"/>
      <c r="BQ144" s="191"/>
      <c r="BR144" s="191"/>
      <c r="BS144" s="191"/>
      <c r="BT144" s="191"/>
      <c r="BU144" s="191"/>
      <c r="BV144" s="191"/>
      <c r="BW144" s="191"/>
      <c r="BX144" s="191"/>
      <c r="BY144" s="191"/>
      <c r="BZ144" s="191"/>
      <c r="CA144" s="191"/>
      <c r="CB144" s="191"/>
      <c r="CC144" s="191"/>
      <c r="CD144" s="191"/>
      <c r="CE144" s="191"/>
      <c r="CF144" s="191"/>
      <c r="CG144" s="191"/>
      <c r="CH144" s="191"/>
      <c r="CI144" s="191"/>
      <c r="CJ144" s="191"/>
      <c r="CK144" s="191"/>
      <c r="CL144" s="191"/>
      <c r="CM144" s="191"/>
      <c r="CN144" s="191"/>
      <c r="CO144" s="191"/>
      <c r="CP144" s="191"/>
      <c r="CQ144" s="191"/>
      <c r="CR144" s="191"/>
      <c r="CS144" s="191"/>
      <c r="CT144" s="191"/>
      <c r="CU144" s="191"/>
      <c r="CV144" s="191"/>
      <c r="CW144" s="191"/>
      <c r="CX144" s="191"/>
      <c r="CY144" s="191"/>
      <c r="CZ144" s="191"/>
      <c r="DA144" s="191"/>
      <c r="DB144" s="191"/>
      <c r="DC144" s="191"/>
      <c r="DD144" s="191"/>
      <c r="DE144" s="191"/>
      <c r="DF144" s="191"/>
      <c r="DG144" s="191"/>
      <c r="DH144" s="191"/>
      <c r="DI144" s="191"/>
      <c r="DJ144" s="191"/>
      <c r="DK144" s="191"/>
      <c r="DL144" s="191"/>
      <c r="DM144" s="191"/>
      <c r="DN144" s="191"/>
      <c r="DO144" s="191"/>
      <c r="DP144" s="191"/>
      <c r="DQ144" s="191"/>
      <c r="DR144" s="191"/>
      <c r="DS144" s="191"/>
      <c r="DT144" s="191"/>
      <c r="DU144" s="191"/>
      <c r="DV144" s="191"/>
      <c r="DW144" s="191"/>
      <c r="DX144" s="191"/>
      <c r="DY144" s="191"/>
      <c r="DZ144" s="191"/>
      <c r="EA144" s="191"/>
      <c r="EB144" s="191"/>
      <c r="EC144" s="191"/>
      <c r="ED144" s="191"/>
      <c r="EE144" s="191"/>
      <c r="EF144" s="191"/>
      <c r="EG144" s="191"/>
      <c r="EH144" s="191"/>
      <c r="EI144" s="191"/>
      <c r="EJ144" s="191"/>
      <c r="EK144" s="191"/>
      <c r="EL144" s="191"/>
      <c r="EM144" s="191"/>
      <c r="EN144" s="191"/>
      <c r="EO144" s="191"/>
      <c r="EP144" s="191"/>
      <c r="EQ144" s="191"/>
      <c r="ER144" s="191"/>
      <c r="ES144" s="191"/>
      <c r="ET144" s="191"/>
      <c r="EU144" s="191"/>
      <c r="EV144" s="191"/>
      <c r="EW144" s="191"/>
      <c r="EX144" s="191"/>
      <c r="EY144" s="191"/>
      <c r="EZ144" s="191"/>
      <c r="FA144" s="191"/>
      <c r="FB144" s="191"/>
      <c r="FC144" s="191"/>
      <c r="FD144" s="191"/>
      <c r="FE144" s="191"/>
      <c r="FF144" s="191"/>
      <c r="FG144" s="191"/>
      <c r="FH144" s="191"/>
      <c r="FI144" s="191"/>
      <c r="FJ144" s="191"/>
      <c r="FK144" s="191"/>
      <c r="FL144" s="191"/>
      <c r="FM144" s="191"/>
      <c r="FN144" s="191"/>
      <c r="FO144" s="191"/>
      <c r="FP144" s="191"/>
      <c r="FQ144" s="191"/>
      <c r="FR144" s="191"/>
      <c r="FS144" s="191"/>
      <c r="FT144" s="191"/>
      <c r="FU144" s="191"/>
      <c r="FV144" s="191"/>
      <c r="FW144" s="191"/>
      <c r="FX144" s="191"/>
      <c r="FY144" s="191"/>
      <c r="FZ144" s="191"/>
      <c r="GA144" s="191"/>
      <c r="GB144" s="191"/>
      <c r="GC144" s="191"/>
      <c r="GD144" s="191"/>
      <c r="GE144" s="191"/>
      <c r="GF144" s="191"/>
      <c r="GG144" s="191"/>
      <c r="GH144" s="191"/>
      <c r="GI144" s="191"/>
      <c r="GJ144" s="191"/>
      <c r="GK144" s="191"/>
      <c r="GL144" s="191"/>
      <c r="GM144" s="191"/>
      <c r="GN144" s="191"/>
      <c r="GO144" s="191"/>
      <c r="GP144" s="191"/>
      <c r="GQ144" s="191"/>
      <c r="GR144" s="191"/>
      <c r="GS144" s="191"/>
      <c r="GT144" s="191"/>
      <c r="GU144" s="191"/>
      <c r="GV144" s="191"/>
      <c r="GW144" s="191"/>
      <c r="GX144" s="191"/>
      <c r="GY144" s="191"/>
      <c r="GZ144" s="191"/>
      <c r="HA144" s="191"/>
      <c r="HB144" s="191"/>
      <c r="HC144" s="191"/>
      <c r="HD144" s="191"/>
      <c r="HE144" s="191"/>
      <c r="HF144" s="191"/>
      <c r="HG144" s="191"/>
      <c r="HH144" s="191"/>
      <c r="HI144" s="191"/>
      <c r="HJ144" s="191"/>
      <c r="HK144" s="191"/>
      <c r="HL144" s="191"/>
      <c r="HM144" s="191"/>
      <c r="HN144" s="191"/>
      <c r="HO144" s="191"/>
      <c r="HP144" s="191"/>
      <c r="HQ144" s="191"/>
      <c r="HR144" s="191"/>
      <c r="HS144" s="191"/>
      <c r="HT144" s="191"/>
      <c r="HU144" s="191"/>
      <c r="HV144" s="191"/>
      <c r="HW144" s="191"/>
      <c r="HX144" s="191"/>
      <c r="HY144" s="191"/>
      <c r="HZ144" s="191"/>
      <c r="IA144" s="191"/>
      <c r="IB144" s="191"/>
      <c r="IC144" s="191"/>
      <c r="ID144" s="191"/>
      <c r="IE144" s="191"/>
      <c r="IF144" s="191"/>
      <c r="IG144" s="191"/>
      <c r="IH144" s="191"/>
      <c r="II144" s="191"/>
      <c r="IJ144" s="191"/>
    </row>
    <row r="145" spans="1:244" s="7" customFormat="1" ht="12" customHeight="1">
      <c r="A145" s="144" t="s">
        <v>471</v>
      </c>
      <c r="B145" s="131" t="s">
        <v>1281</v>
      </c>
      <c r="C145" s="192" t="s">
        <v>243</v>
      </c>
      <c r="D145" s="132" t="s">
        <v>637</v>
      </c>
      <c r="E145" s="133">
        <v>5899</v>
      </c>
      <c r="F145" s="134" t="s">
        <v>309</v>
      </c>
      <c r="G145" s="138"/>
      <c r="H145" s="136" t="s">
        <v>61</v>
      </c>
      <c r="I145" s="132" t="s">
        <v>1013</v>
      </c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/>
      <c r="BE145" s="191"/>
      <c r="BF145" s="191"/>
      <c r="BG145" s="191"/>
      <c r="BH145" s="191"/>
      <c r="BI145" s="191"/>
      <c r="BJ145" s="191"/>
      <c r="BK145" s="191"/>
      <c r="BL145" s="191"/>
      <c r="BM145" s="191"/>
      <c r="BN145" s="191"/>
      <c r="BO145" s="191"/>
      <c r="BP145" s="191"/>
      <c r="BQ145" s="191"/>
      <c r="BR145" s="191"/>
      <c r="BS145" s="191"/>
      <c r="BT145" s="191"/>
      <c r="BU145" s="191"/>
      <c r="BV145" s="191"/>
      <c r="BW145" s="191"/>
      <c r="BX145" s="191"/>
      <c r="BY145" s="191"/>
      <c r="BZ145" s="191"/>
      <c r="CA145" s="191"/>
      <c r="CB145" s="191"/>
      <c r="CC145" s="191"/>
      <c r="CD145" s="191"/>
      <c r="CE145" s="191"/>
      <c r="CF145" s="191"/>
      <c r="CG145" s="191"/>
      <c r="CH145" s="191"/>
      <c r="CI145" s="191"/>
      <c r="CJ145" s="191"/>
      <c r="CK145" s="191"/>
      <c r="CL145" s="191"/>
      <c r="CM145" s="191"/>
      <c r="CN145" s="191"/>
      <c r="CO145" s="191"/>
      <c r="CP145" s="191"/>
      <c r="CQ145" s="191"/>
      <c r="CR145" s="191"/>
      <c r="CS145" s="191"/>
      <c r="CT145" s="191"/>
      <c r="CU145" s="191"/>
      <c r="CV145" s="191"/>
      <c r="CW145" s="191"/>
      <c r="CX145" s="191"/>
      <c r="CY145" s="191"/>
      <c r="CZ145" s="191"/>
      <c r="DA145" s="191"/>
      <c r="DB145" s="191"/>
      <c r="DC145" s="191"/>
      <c r="DD145" s="191"/>
      <c r="DE145" s="191"/>
      <c r="DF145" s="191"/>
      <c r="DG145" s="191"/>
      <c r="DH145" s="191"/>
      <c r="DI145" s="191"/>
      <c r="DJ145" s="191"/>
      <c r="DK145" s="191"/>
      <c r="DL145" s="191"/>
      <c r="DM145" s="191"/>
      <c r="DN145" s="191"/>
      <c r="DO145" s="191"/>
      <c r="DP145" s="191"/>
      <c r="DQ145" s="191"/>
      <c r="DR145" s="191"/>
      <c r="DS145" s="191"/>
      <c r="DT145" s="191"/>
      <c r="DU145" s="191"/>
      <c r="DV145" s="191"/>
      <c r="DW145" s="191"/>
      <c r="DX145" s="191"/>
      <c r="DY145" s="191"/>
      <c r="DZ145" s="191"/>
      <c r="EA145" s="191"/>
      <c r="EB145" s="191"/>
      <c r="EC145" s="191"/>
      <c r="ED145" s="191"/>
      <c r="EE145" s="191"/>
      <c r="EF145" s="191"/>
      <c r="EG145" s="191"/>
      <c r="EH145" s="191"/>
      <c r="EI145" s="191"/>
      <c r="EJ145" s="191"/>
      <c r="EK145" s="191"/>
      <c r="EL145" s="191"/>
      <c r="EM145" s="191"/>
      <c r="EN145" s="191"/>
      <c r="EO145" s="191"/>
      <c r="EP145" s="191"/>
      <c r="EQ145" s="191"/>
      <c r="ER145" s="191"/>
      <c r="ES145" s="191"/>
      <c r="ET145" s="191"/>
      <c r="EU145" s="191"/>
      <c r="EV145" s="191"/>
      <c r="EW145" s="191"/>
      <c r="EX145" s="191"/>
      <c r="EY145" s="191"/>
      <c r="EZ145" s="191"/>
      <c r="FA145" s="191"/>
      <c r="FB145" s="191"/>
      <c r="FC145" s="191"/>
      <c r="FD145" s="191"/>
      <c r="FE145" s="191"/>
      <c r="FF145" s="191"/>
      <c r="FG145" s="191"/>
      <c r="FH145" s="191"/>
      <c r="FI145" s="191"/>
      <c r="FJ145" s="191"/>
      <c r="FK145" s="191"/>
      <c r="FL145" s="191"/>
      <c r="FM145" s="191"/>
      <c r="FN145" s="191"/>
      <c r="FO145" s="191"/>
      <c r="FP145" s="191"/>
      <c r="FQ145" s="191"/>
      <c r="FR145" s="191"/>
      <c r="FS145" s="191"/>
      <c r="FT145" s="191"/>
      <c r="FU145" s="191"/>
      <c r="FV145" s="191"/>
      <c r="FW145" s="191"/>
      <c r="FX145" s="191"/>
      <c r="FY145" s="191"/>
      <c r="FZ145" s="191"/>
      <c r="GA145" s="191"/>
      <c r="GB145" s="191"/>
      <c r="GC145" s="191"/>
      <c r="GD145" s="191"/>
      <c r="GE145" s="191"/>
      <c r="GF145" s="191"/>
      <c r="GG145" s="191"/>
      <c r="GH145" s="191"/>
      <c r="GI145" s="191"/>
      <c r="GJ145" s="191"/>
      <c r="GK145" s="191"/>
      <c r="GL145" s="191"/>
      <c r="GM145" s="191"/>
      <c r="GN145" s="191"/>
      <c r="GO145" s="191"/>
      <c r="GP145" s="191"/>
      <c r="GQ145" s="191"/>
      <c r="GR145" s="191"/>
      <c r="GS145" s="191"/>
      <c r="GT145" s="191"/>
      <c r="GU145" s="191"/>
      <c r="GV145" s="191"/>
      <c r="GW145" s="191"/>
      <c r="GX145" s="191"/>
      <c r="GY145" s="191"/>
      <c r="GZ145" s="191"/>
      <c r="HA145" s="191"/>
      <c r="HB145" s="191"/>
      <c r="HC145" s="191"/>
      <c r="HD145" s="191"/>
      <c r="HE145" s="191"/>
      <c r="HF145" s="191"/>
      <c r="HG145" s="191"/>
      <c r="HH145" s="191"/>
      <c r="HI145" s="191"/>
      <c r="HJ145" s="191"/>
      <c r="HK145" s="191"/>
      <c r="HL145" s="191"/>
      <c r="HM145" s="191"/>
      <c r="HN145" s="191"/>
      <c r="HO145" s="191"/>
      <c r="HP145" s="191"/>
      <c r="HQ145" s="191"/>
      <c r="HR145" s="191"/>
      <c r="HS145" s="191"/>
      <c r="HT145" s="191"/>
      <c r="HU145" s="191"/>
      <c r="HV145" s="191"/>
      <c r="HW145" s="191"/>
      <c r="HX145" s="191"/>
      <c r="HY145" s="191"/>
      <c r="HZ145" s="191"/>
      <c r="IA145" s="191"/>
      <c r="IB145" s="191"/>
      <c r="IC145" s="191"/>
      <c r="ID145" s="191"/>
      <c r="IE145" s="191"/>
      <c r="IF145" s="191"/>
      <c r="IG145" s="191"/>
      <c r="IH145" s="191"/>
      <c r="II145" s="191"/>
      <c r="IJ145" s="191"/>
    </row>
    <row r="146" spans="1:244" s="7" customFormat="1" ht="12" customHeight="1">
      <c r="A146" s="144" t="s">
        <v>970</v>
      </c>
      <c r="B146" s="192" t="s">
        <v>813</v>
      </c>
      <c r="C146" s="192" t="s">
        <v>460</v>
      </c>
      <c r="D146" s="132" t="s">
        <v>637</v>
      </c>
      <c r="E146" s="133">
        <v>8059</v>
      </c>
      <c r="F146" s="134" t="s">
        <v>771</v>
      </c>
      <c r="G146" s="138"/>
      <c r="H146" s="136" t="s">
        <v>61</v>
      </c>
      <c r="I146" s="132" t="s">
        <v>1013</v>
      </c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1"/>
      <c r="BZ146" s="191"/>
      <c r="CA146" s="191"/>
      <c r="CB146" s="191"/>
      <c r="CC146" s="191"/>
      <c r="CD146" s="191"/>
      <c r="CE146" s="191"/>
      <c r="CF146" s="191"/>
      <c r="CG146" s="191"/>
      <c r="CH146" s="191"/>
      <c r="CI146" s="191"/>
      <c r="CJ146" s="191"/>
      <c r="CK146" s="191"/>
      <c r="CL146" s="191"/>
      <c r="CM146" s="191"/>
      <c r="CN146" s="191"/>
      <c r="CO146" s="191"/>
      <c r="CP146" s="191"/>
      <c r="CQ146" s="191"/>
      <c r="CR146" s="191"/>
      <c r="CS146" s="191"/>
      <c r="CT146" s="191"/>
      <c r="CU146" s="191"/>
      <c r="CV146" s="191"/>
      <c r="CW146" s="191"/>
      <c r="CX146" s="191"/>
      <c r="CY146" s="191"/>
      <c r="CZ146" s="191"/>
      <c r="DA146" s="191"/>
      <c r="DB146" s="191"/>
      <c r="DC146" s="191"/>
      <c r="DD146" s="191"/>
      <c r="DE146" s="191"/>
      <c r="DF146" s="191"/>
      <c r="DG146" s="191"/>
      <c r="DH146" s="191"/>
      <c r="DI146" s="191"/>
      <c r="DJ146" s="191"/>
      <c r="DK146" s="191"/>
      <c r="DL146" s="191"/>
      <c r="DM146" s="191"/>
      <c r="DN146" s="191"/>
      <c r="DO146" s="191"/>
      <c r="DP146" s="191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191"/>
      <c r="EE146" s="191"/>
      <c r="EF146" s="191"/>
      <c r="EG146" s="191"/>
      <c r="EH146" s="191"/>
      <c r="EI146" s="191"/>
      <c r="EJ146" s="191"/>
      <c r="EK146" s="191"/>
      <c r="EL146" s="191"/>
      <c r="EM146" s="191"/>
      <c r="EN146" s="191"/>
      <c r="EO146" s="191"/>
      <c r="EP146" s="191"/>
      <c r="EQ146" s="191"/>
      <c r="ER146" s="191"/>
      <c r="ES146" s="191"/>
      <c r="ET146" s="191"/>
      <c r="EU146" s="191"/>
      <c r="EV146" s="191"/>
      <c r="EW146" s="191"/>
      <c r="EX146" s="191"/>
      <c r="EY146" s="191"/>
      <c r="EZ146" s="191"/>
      <c r="FA146" s="191"/>
      <c r="FB146" s="191"/>
      <c r="FC146" s="191"/>
      <c r="FD146" s="191"/>
      <c r="FE146" s="191"/>
      <c r="FF146" s="191"/>
      <c r="FG146" s="191"/>
      <c r="FH146" s="191"/>
      <c r="FI146" s="191"/>
      <c r="FJ146" s="191"/>
      <c r="FK146" s="191"/>
      <c r="FL146" s="191"/>
      <c r="FM146" s="191"/>
      <c r="FN146" s="191"/>
      <c r="FO146" s="191"/>
      <c r="FP146" s="191"/>
      <c r="FQ146" s="191"/>
      <c r="FR146" s="191"/>
      <c r="FS146" s="191"/>
      <c r="FT146" s="191"/>
      <c r="FU146" s="191"/>
      <c r="FV146" s="191"/>
      <c r="FW146" s="191"/>
      <c r="FX146" s="191"/>
      <c r="FY146" s="191"/>
      <c r="FZ146" s="191"/>
      <c r="GA146" s="191"/>
      <c r="GB146" s="191"/>
      <c r="GC146" s="191"/>
      <c r="GD146" s="191"/>
      <c r="GE146" s="191"/>
      <c r="GF146" s="191"/>
      <c r="GG146" s="191"/>
      <c r="GH146" s="191"/>
      <c r="GI146" s="191"/>
      <c r="GJ146" s="191"/>
      <c r="GK146" s="191"/>
      <c r="GL146" s="191"/>
      <c r="GM146" s="191"/>
      <c r="GN146" s="191"/>
      <c r="GO146" s="191"/>
      <c r="GP146" s="191"/>
      <c r="GQ146" s="191"/>
      <c r="GR146" s="191"/>
      <c r="GS146" s="191"/>
      <c r="GT146" s="191"/>
      <c r="GU146" s="191"/>
      <c r="GV146" s="191"/>
      <c r="GW146" s="191"/>
      <c r="GX146" s="191"/>
      <c r="GY146" s="191"/>
      <c r="GZ146" s="191"/>
      <c r="HA146" s="191"/>
      <c r="HB146" s="191"/>
      <c r="HC146" s="191"/>
      <c r="HD146" s="191"/>
      <c r="HE146" s="191"/>
      <c r="HF146" s="191"/>
      <c r="HG146" s="191"/>
      <c r="HH146" s="191"/>
      <c r="HI146" s="191"/>
      <c r="HJ146" s="191"/>
      <c r="HK146" s="191"/>
      <c r="HL146" s="191"/>
      <c r="HM146" s="191"/>
      <c r="HN146" s="191"/>
      <c r="HO146" s="191"/>
      <c r="HP146" s="191"/>
      <c r="HQ146" s="191"/>
      <c r="HR146" s="191"/>
      <c r="HS146" s="191"/>
      <c r="HT146" s="191"/>
      <c r="HU146" s="191"/>
      <c r="HV146" s="191"/>
      <c r="HW146" s="191"/>
      <c r="HX146" s="191"/>
      <c r="HY146" s="191"/>
      <c r="HZ146" s="191"/>
      <c r="IA146" s="191"/>
      <c r="IB146" s="191"/>
      <c r="IC146" s="191"/>
      <c r="ID146" s="191"/>
      <c r="IE146" s="191"/>
      <c r="IF146" s="191"/>
      <c r="IG146" s="191"/>
      <c r="IH146" s="191"/>
      <c r="II146" s="191"/>
      <c r="IJ146" s="191"/>
    </row>
    <row r="147" spans="1:244" s="7" customFormat="1" ht="12" customHeight="1">
      <c r="A147" s="144" t="s">
        <v>91</v>
      </c>
      <c r="B147" s="192" t="s">
        <v>811</v>
      </c>
      <c r="C147" s="192" t="s">
        <v>946</v>
      </c>
      <c r="D147" s="132" t="s">
        <v>637</v>
      </c>
      <c r="E147" s="133">
        <v>10619</v>
      </c>
      <c r="F147" s="134" t="s">
        <v>309</v>
      </c>
      <c r="G147" s="138"/>
      <c r="H147" s="136" t="s">
        <v>61</v>
      </c>
      <c r="I147" s="132" t="s">
        <v>1013</v>
      </c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191"/>
      <c r="BY147" s="191"/>
      <c r="BZ147" s="191"/>
      <c r="CA147" s="191"/>
      <c r="CB147" s="191"/>
      <c r="CC147" s="191"/>
      <c r="CD147" s="191"/>
      <c r="CE147" s="191"/>
      <c r="CF147" s="191"/>
      <c r="CG147" s="191"/>
      <c r="CH147" s="191"/>
      <c r="CI147" s="191"/>
      <c r="CJ147" s="191"/>
      <c r="CK147" s="191"/>
      <c r="CL147" s="191"/>
      <c r="CM147" s="191"/>
      <c r="CN147" s="191"/>
      <c r="CO147" s="191"/>
      <c r="CP147" s="191"/>
      <c r="CQ147" s="191"/>
      <c r="CR147" s="191"/>
      <c r="CS147" s="191"/>
      <c r="CT147" s="191"/>
      <c r="CU147" s="191"/>
      <c r="CV147" s="191"/>
      <c r="CW147" s="191"/>
      <c r="CX147" s="191"/>
      <c r="CY147" s="191"/>
      <c r="CZ147" s="191"/>
      <c r="DA147" s="191"/>
      <c r="DB147" s="191"/>
      <c r="DC147" s="191"/>
      <c r="DD147" s="191"/>
      <c r="DE147" s="191"/>
      <c r="DF147" s="191"/>
      <c r="DG147" s="191"/>
      <c r="DH147" s="191"/>
      <c r="DI147" s="191"/>
      <c r="DJ147" s="191"/>
      <c r="DK147" s="191"/>
      <c r="DL147" s="191"/>
      <c r="DM147" s="191"/>
      <c r="DN147" s="191"/>
      <c r="DO147" s="191"/>
      <c r="DP147" s="191"/>
      <c r="DQ147" s="191"/>
      <c r="DR147" s="191"/>
      <c r="DS147" s="191"/>
      <c r="DT147" s="191"/>
      <c r="DU147" s="191"/>
      <c r="DV147" s="191"/>
      <c r="DW147" s="191"/>
      <c r="DX147" s="191"/>
      <c r="DY147" s="191"/>
      <c r="DZ147" s="191"/>
      <c r="EA147" s="191"/>
      <c r="EB147" s="191"/>
      <c r="EC147" s="191"/>
      <c r="ED147" s="191"/>
      <c r="EE147" s="191"/>
      <c r="EF147" s="191"/>
      <c r="EG147" s="191"/>
      <c r="EH147" s="191"/>
      <c r="EI147" s="191"/>
      <c r="EJ147" s="191"/>
      <c r="EK147" s="191"/>
      <c r="EL147" s="191"/>
      <c r="EM147" s="191"/>
      <c r="EN147" s="191"/>
      <c r="EO147" s="191"/>
      <c r="EP147" s="191"/>
      <c r="EQ147" s="191"/>
      <c r="ER147" s="191"/>
      <c r="ES147" s="191"/>
      <c r="ET147" s="191"/>
      <c r="EU147" s="191"/>
      <c r="EV147" s="191"/>
      <c r="EW147" s="191"/>
      <c r="EX147" s="191"/>
      <c r="EY147" s="191"/>
      <c r="EZ147" s="191"/>
      <c r="FA147" s="191"/>
      <c r="FB147" s="191"/>
      <c r="FC147" s="191"/>
      <c r="FD147" s="191"/>
      <c r="FE147" s="191"/>
      <c r="FF147" s="191"/>
      <c r="FG147" s="191"/>
      <c r="FH147" s="191"/>
      <c r="FI147" s="191"/>
      <c r="FJ147" s="191"/>
      <c r="FK147" s="191"/>
      <c r="FL147" s="191"/>
      <c r="FM147" s="191"/>
      <c r="FN147" s="191"/>
      <c r="FO147" s="191"/>
      <c r="FP147" s="191"/>
      <c r="FQ147" s="191"/>
      <c r="FR147" s="191"/>
      <c r="FS147" s="191"/>
      <c r="FT147" s="191"/>
      <c r="FU147" s="191"/>
      <c r="FV147" s="191"/>
      <c r="FW147" s="191"/>
      <c r="FX147" s="191"/>
      <c r="FY147" s="191"/>
      <c r="FZ147" s="191"/>
      <c r="GA147" s="191"/>
      <c r="GB147" s="191"/>
      <c r="GC147" s="191"/>
      <c r="GD147" s="191"/>
      <c r="GE147" s="191"/>
      <c r="GF147" s="191"/>
      <c r="GG147" s="191"/>
      <c r="GH147" s="191"/>
      <c r="GI147" s="191"/>
      <c r="GJ147" s="191"/>
      <c r="GK147" s="191"/>
      <c r="GL147" s="191"/>
      <c r="GM147" s="191"/>
      <c r="GN147" s="191"/>
      <c r="GO147" s="191"/>
      <c r="GP147" s="191"/>
      <c r="GQ147" s="191"/>
      <c r="GR147" s="191"/>
      <c r="GS147" s="191"/>
      <c r="GT147" s="191"/>
      <c r="GU147" s="191"/>
      <c r="GV147" s="191"/>
      <c r="GW147" s="191"/>
      <c r="GX147" s="191"/>
      <c r="GY147" s="191"/>
      <c r="GZ147" s="191"/>
      <c r="HA147" s="191"/>
      <c r="HB147" s="191"/>
      <c r="HC147" s="191"/>
      <c r="HD147" s="191"/>
      <c r="HE147" s="191"/>
      <c r="HF147" s="191"/>
      <c r="HG147" s="191"/>
      <c r="HH147" s="191"/>
      <c r="HI147" s="191"/>
      <c r="HJ147" s="191"/>
      <c r="HK147" s="191"/>
      <c r="HL147" s="191"/>
      <c r="HM147" s="191"/>
      <c r="HN147" s="191"/>
      <c r="HO147" s="191"/>
      <c r="HP147" s="191"/>
      <c r="HQ147" s="191"/>
      <c r="HR147" s="191"/>
      <c r="HS147" s="191"/>
      <c r="HT147" s="191"/>
      <c r="HU147" s="191"/>
      <c r="HV147" s="191"/>
      <c r="HW147" s="191"/>
      <c r="HX147" s="191"/>
      <c r="HY147" s="191"/>
      <c r="HZ147" s="191"/>
      <c r="IA147" s="191"/>
      <c r="IB147" s="191"/>
      <c r="IC147" s="191"/>
      <c r="ID147" s="191"/>
      <c r="IE147" s="191"/>
      <c r="IF147" s="191"/>
      <c r="IG147" s="191"/>
      <c r="IH147" s="191"/>
      <c r="II147" s="191"/>
      <c r="IJ147" s="191"/>
    </row>
    <row r="148" spans="1:244" s="7" customFormat="1" ht="12" customHeight="1">
      <c r="A148" s="144" t="s">
        <v>934</v>
      </c>
      <c r="B148" s="131" t="s">
        <v>1064</v>
      </c>
      <c r="C148" s="192" t="s">
        <v>648</v>
      </c>
      <c r="D148" s="132" t="s">
        <v>637</v>
      </c>
      <c r="E148" s="193">
        <v>6490</v>
      </c>
      <c r="F148" s="134" t="s">
        <v>309</v>
      </c>
      <c r="G148" s="138"/>
      <c r="H148" s="136" t="s">
        <v>325</v>
      </c>
      <c r="I148" s="132" t="s">
        <v>1013</v>
      </c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191"/>
      <c r="BQ148" s="191"/>
      <c r="BR148" s="191"/>
      <c r="BS148" s="191"/>
      <c r="BT148" s="191"/>
      <c r="BU148" s="191"/>
      <c r="BV148" s="191"/>
      <c r="BW148" s="191"/>
      <c r="BX148" s="191"/>
      <c r="BY148" s="191"/>
      <c r="BZ148" s="191"/>
      <c r="CA148" s="191"/>
      <c r="CB148" s="191"/>
      <c r="CC148" s="191"/>
      <c r="CD148" s="191"/>
      <c r="CE148" s="191"/>
      <c r="CF148" s="191"/>
      <c r="CG148" s="191"/>
      <c r="CH148" s="191"/>
      <c r="CI148" s="191"/>
      <c r="CJ148" s="191"/>
      <c r="CK148" s="191"/>
      <c r="CL148" s="191"/>
      <c r="CM148" s="191"/>
      <c r="CN148" s="191"/>
      <c r="CO148" s="191"/>
      <c r="CP148" s="191"/>
      <c r="CQ148" s="191"/>
      <c r="CR148" s="191"/>
      <c r="CS148" s="191"/>
      <c r="CT148" s="191"/>
      <c r="CU148" s="191"/>
      <c r="CV148" s="191"/>
      <c r="CW148" s="191"/>
      <c r="CX148" s="191"/>
      <c r="CY148" s="191"/>
      <c r="CZ148" s="191"/>
      <c r="DA148" s="191"/>
      <c r="DB148" s="191"/>
      <c r="DC148" s="191"/>
      <c r="DD148" s="191"/>
      <c r="DE148" s="191"/>
      <c r="DF148" s="191"/>
      <c r="DG148" s="191"/>
      <c r="DH148" s="191"/>
      <c r="DI148" s="191"/>
      <c r="DJ148" s="191"/>
      <c r="DK148" s="191"/>
      <c r="DL148" s="191"/>
      <c r="DM148" s="191"/>
      <c r="DN148" s="191"/>
      <c r="DO148" s="191"/>
      <c r="DP148" s="191"/>
      <c r="DQ148" s="191"/>
      <c r="DR148" s="191"/>
      <c r="DS148" s="191"/>
      <c r="DT148" s="191"/>
      <c r="DU148" s="191"/>
      <c r="DV148" s="191"/>
      <c r="DW148" s="191"/>
      <c r="DX148" s="191"/>
      <c r="DY148" s="191"/>
      <c r="DZ148" s="191"/>
      <c r="EA148" s="191"/>
      <c r="EB148" s="191"/>
      <c r="EC148" s="191"/>
      <c r="ED148" s="191"/>
      <c r="EE148" s="191"/>
      <c r="EF148" s="191"/>
      <c r="EG148" s="191"/>
      <c r="EH148" s="191"/>
      <c r="EI148" s="191"/>
      <c r="EJ148" s="191"/>
      <c r="EK148" s="191"/>
      <c r="EL148" s="191"/>
      <c r="EM148" s="191"/>
      <c r="EN148" s="191"/>
      <c r="EO148" s="191"/>
      <c r="EP148" s="191"/>
      <c r="EQ148" s="191"/>
      <c r="ER148" s="191"/>
      <c r="ES148" s="191"/>
      <c r="ET148" s="191"/>
      <c r="EU148" s="191"/>
      <c r="EV148" s="191"/>
      <c r="EW148" s="191"/>
      <c r="EX148" s="191"/>
      <c r="EY148" s="191"/>
      <c r="EZ148" s="191"/>
      <c r="FA148" s="191"/>
      <c r="FB148" s="191"/>
      <c r="FC148" s="191"/>
      <c r="FD148" s="191"/>
      <c r="FE148" s="191"/>
      <c r="FF148" s="191"/>
      <c r="FG148" s="191"/>
      <c r="FH148" s="191"/>
      <c r="FI148" s="191"/>
      <c r="FJ148" s="191"/>
      <c r="FK148" s="191"/>
      <c r="FL148" s="191"/>
      <c r="FM148" s="191"/>
      <c r="FN148" s="191"/>
      <c r="FO148" s="191"/>
      <c r="FP148" s="191"/>
      <c r="FQ148" s="191"/>
      <c r="FR148" s="191"/>
      <c r="FS148" s="191"/>
      <c r="FT148" s="191"/>
      <c r="FU148" s="191"/>
      <c r="FV148" s="191"/>
      <c r="FW148" s="191"/>
      <c r="FX148" s="191"/>
      <c r="FY148" s="191"/>
      <c r="FZ148" s="191"/>
      <c r="GA148" s="191"/>
      <c r="GB148" s="191"/>
      <c r="GC148" s="191"/>
      <c r="GD148" s="191"/>
      <c r="GE148" s="191"/>
      <c r="GF148" s="191"/>
      <c r="GG148" s="191"/>
      <c r="GH148" s="191"/>
      <c r="GI148" s="191"/>
      <c r="GJ148" s="191"/>
      <c r="GK148" s="191"/>
      <c r="GL148" s="191"/>
      <c r="GM148" s="191"/>
      <c r="GN148" s="191"/>
      <c r="GO148" s="191"/>
      <c r="GP148" s="191"/>
      <c r="GQ148" s="191"/>
      <c r="GR148" s="191"/>
      <c r="GS148" s="191"/>
      <c r="GT148" s="191"/>
      <c r="GU148" s="191"/>
      <c r="GV148" s="191"/>
      <c r="GW148" s="191"/>
      <c r="GX148" s="191"/>
      <c r="GY148" s="191"/>
      <c r="GZ148" s="191"/>
      <c r="HA148" s="191"/>
      <c r="HB148" s="191"/>
      <c r="HC148" s="191"/>
      <c r="HD148" s="191"/>
      <c r="HE148" s="191"/>
      <c r="HF148" s="191"/>
      <c r="HG148" s="191"/>
      <c r="HH148" s="191"/>
      <c r="HI148" s="191"/>
      <c r="HJ148" s="191"/>
      <c r="HK148" s="191"/>
      <c r="HL148" s="191"/>
      <c r="HM148" s="191"/>
      <c r="HN148" s="191"/>
      <c r="HO148" s="191"/>
      <c r="HP148" s="191"/>
      <c r="HQ148" s="191"/>
      <c r="HR148" s="191"/>
      <c r="HS148" s="191"/>
      <c r="HT148" s="191"/>
      <c r="HU148" s="191"/>
      <c r="HV148" s="191"/>
      <c r="HW148" s="191"/>
      <c r="HX148" s="191"/>
      <c r="HY148" s="191"/>
      <c r="HZ148" s="191"/>
      <c r="IA148" s="191"/>
      <c r="IB148" s="191"/>
      <c r="IC148" s="191"/>
      <c r="ID148" s="191"/>
      <c r="IE148" s="191"/>
      <c r="IF148" s="191"/>
      <c r="IG148" s="191"/>
      <c r="IH148" s="191"/>
      <c r="II148" s="191"/>
      <c r="IJ148" s="191"/>
    </row>
    <row r="149" spans="1:244" s="7" customFormat="1" ht="12" customHeight="1">
      <c r="A149" s="144" t="s">
        <v>317</v>
      </c>
      <c r="B149" s="131" t="s">
        <v>1064</v>
      </c>
      <c r="C149" s="192" t="s">
        <v>766</v>
      </c>
      <c r="D149" s="132" t="s">
        <v>637</v>
      </c>
      <c r="E149" s="133">
        <v>9190</v>
      </c>
      <c r="F149" s="134" t="s">
        <v>309</v>
      </c>
      <c r="G149" s="138"/>
      <c r="H149" s="136" t="s">
        <v>325</v>
      </c>
      <c r="I149" s="132" t="s">
        <v>1013</v>
      </c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1"/>
      <c r="BS149" s="191"/>
      <c r="BT149" s="191"/>
      <c r="BU149" s="191"/>
      <c r="BV149" s="191"/>
      <c r="BW149" s="191"/>
      <c r="BX149" s="191"/>
      <c r="BY149" s="191"/>
      <c r="BZ149" s="191"/>
      <c r="CA149" s="191"/>
      <c r="CB149" s="191"/>
      <c r="CC149" s="191"/>
      <c r="CD149" s="191"/>
      <c r="CE149" s="191"/>
      <c r="CF149" s="191"/>
      <c r="CG149" s="191"/>
      <c r="CH149" s="191"/>
      <c r="CI149" s="191"/>
      <c r="CJ149" s="191"/>
      <c r="CK149" s="191"/>
      <c r="CL149" s="191"/>
      <c r="CM149" s="191"/>
      <c r="CN149" s="191"/>
      <c r="CO149" s="191"/>
      <c r="CP149" s="191"/>
      <c r="CQ149" s="191"/>
      <c r="CR149" s="191"/>
      <c r="CS149" s="191"/>
      <c r="CT149" s="191"/>
      <c r="CU149" s="191"/>
      <c r="CV149" s="191"/>
      <c r="CW149" s="191"/>
      <c r="CX149" s="191"/>
      <c r="CY149" s="191"/>
      <c r="CZ149" s="191"/>
      <c r="DA149" s="191"/>
      <c r="DB149" s="191"/>
      <c r="DC149" s="191"/>
      <c r="DD149" s="191"/>
      <c r="DE149" s="191"/>
      <c r="DF149" s="191"/>
      <c r="DG149" s="191"/>
      <c r="DH149" s="191"/>
      <c r="DI149" s="191"/>
      <c r="DJ149" s="191"/>
      <c r="DK149" s="191"/>
      <c r="DL149" s="191"/>
      <c r="DM149" s="191"/>
      <c r="DN149" s="191"/>
      <c r="DO149" s="191"/>
      <c r="DP149" s="191"/>
      <c r="DQ149" s="191"/>
      <c r="DR149" s="191"/>
      <c r="DS149" s="191"/>
      <c r="DT149" s="191"/>
      <c r="DU149" s="191"/>
      <c r="DV149" s="191"/>
      <c r="DW149" s="191"/>
      <c r="DX149" s="191"/>
      <c r="DY149" s="191"/>
      <c r="DZ149" s="191"/>
      <c r="EA149" s="191"/>
      <c r="EB149" s="191"/>
      <c r="EC149" s="191"/>
      <c r="ED149" s="191"/>
      <c r="EE149" s="191"/>
      <c r="EF149" s="191"/>
      <c r="EG149" s="191"/>
      <c r="EH149" s="191"/>
      <c r="EI149" s="191"/>
      <c r="EJ149" s="191"/>
      <c r="EK149" s="191"/>
      <c r="EL149" s="191"/>
      <c r="EM149" s="191"/>
      <c r="EN149" s="191"/>
      <c r="EO149" s="191"/>
      <c r="EP149" s="191"/>
      <c r="EQ149" s="191"/>
      <c r="ER149" s="191"/>
      <c r="ES149" s="191"/>
      <c r="ET149" s="191"/>
      <c r="EU149" s="191"/>
      <c r="EV149" s="191"/>
      <c r="EW149" s="191"/>
      <c r="EX149" s="191"/>
      <c r="EY149" s="191"/>
      <c r="EZ149" s="191"/>
      <c r="FA149" s="191"/>
      <c r="FB149" s="191"/>
      <c r="FC149" s="191"/>
      <c r="FD149" s="191"/>
      <c r="FE149" s="191"/>
      <c r="FF149" s="191"/>
      <c r="FG149" s="191"/>
      <c r="FH149" s="191"/>
      <c r="FI149" s="191"/>
      <c r="FJ149" s="191"/>
      <c r="FK149" s="191"/>
      <c r="FL149" s="191"/>
      <c r="FM149" s="191"/>
      <c r="FN149" s="191"/>
      <c r="FO149" s="191"/>
      <c r="FP149" s="191"/>
      <c r="FQ149" s="191"/>
      <c r="FR149" s="191"/>
      <c r="FS149" s="191"/>
      <c r="FT149" s="191"/>
      <c r="FU149" s="191"/>
      <c r="FV149" s="191"/>
      <c r="FW149" s="191"/>
      <c r="FX149" s="191"/>
      <c r="FY149" s="191"/>
      <c r="FZ149" s="191"/>
      <c r="GA149" s="191"/>
      <c r="GB149" s="191"/>
      <c r="GC149" s="191"/>
      <c r="GD149" s="191"/>
      <c r="GE149" s="191"/>
      <c r="GF149" s="191"/>
      <c r="GG149" s="191"/>
      <c r="GH149" s="191"/>
      <c r="GI149" s="191"/>
      <c r="GJ149" s="191"/>
      <c r="GK149" s="191"/>
      <c r="GL149" s="191"/>
      <c r="GM149" s="191"/>
      <c r="GN149" s="191"/>
      <c r="GO149" s="191"/>
      <c r="GP149" s="191"/>
      <c r="GQ149" s="191"/>
      <c r="GR149" s="191"/>
      <c r="GS149" s="191"/>
      <c r="GT149" s="191"/>
      <c r="GU149" s="191"/>
      <c r="GV149" s="191"/>
      <c r="GW149" s="191"/>
      <c r="GX149" s="191"/>
      <c r="GY149" s="191"/>
      <c r="GZ149" s="191"/>
      <c r="HA149" s="191"/>
      <c r="HB149" s="191"/>
      <c r="HC149" s="191"/>
      <c r="HD149" s="191"/>
      <c r="HE149" s="191"/>
      <c r="HF149" s="191"/>
      <c r="HG149" s="191"/>
      <c r="HH149" s="191"/>
      <c r="HI149" s="191"/>
      <c r="HJ149" s="191"/>
      <c r="HK149" s="191"/>
      <c r="HL149" s="191"/>
      <c r="HM149" s="191"/>
      <c r="HN149" s="191"/>
      <c r="HO149" s="191"/>
      <c r="HP149" s="191"/>
      <c r="HQ149" s="191"/>
      <c r="HR149" s="191"/>
      <c r="HS149" s="191"/>
      <c r="HT149" s="191"/>
      <c r="HU149" s="191"/>
      <c r="HV149" s="191"/>
      <c r="HW149" s="191"/>
      <c r="HX149" s="191"/>
      <c r="HY149" s="191"/>
      <c r="HZ149" s="191"/>
      <c r="IA149" s="191"/>
      <c r="IB149" s="191"/>
      <c r="IC149" s="191"/>
      <c r="ID149" s="191"/>
      <c r="IE149" s="191"/>
      <c r="IF149" s="191"/>
      <c r="IG149" s="191"/>
      <c r="IH149" s="191"/>
      <c r="II149" s="191"/>
      <c r="IJ149" s="191"/>
    </row>
    <row r="150" spans="1:244" s="7" customFormat="1" ht="12" customHeight="1">
      <c r="A150" s="144" t="s">
        <v>629</v>
      </c>
      <c r="B150" s="131" t="s">
        <v>1146</v>
      </c>
      <c r="C150" s="192" t="s">
        <v>1184</v>
      </c>
      <c r="D150" s="132" t="s">
        <v>637</v>
      </c>
      <c r="E150" s="133">
        <v>11490</v>
      </c>
      <c r="F150" s="134" t="s">
        <v>309</v>
      </c>
      <c r="G150" s="138"/>
      <c r="H150" s="136" t="s">
        <v>325</v>
      </c>
      <c r="I150" s="132" t="s">
        <v>1013</v>
      </c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1"/>
      <c r="DE150" s="191"/>
      <c r="DF150" s="191"/>
      <c r="DG150" s="191"/>
      <c r="DH150" s="191"/>
      <c r="DI150" s="191"/>
      <c r="DJ150" s="191"/>
      <c r="DK150" s="191"/>
      <c r="DL150" s="191"/>
      <c r="DM150" s="191"/>
      <c r="DN150" s="191"/>
      <c r="DO150" s="191"/>
      <c r="DP150" s="191"/>
      <c r="DQ150" s="191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1"/>
      <c r="ED150" s="191"/>
      <c r="EE150" s="191"/>
      <c r="EF150" s="191"/>
      <c r="EG150" s="191"/>
      <c r="EH150" s="191"/>
      <c r="EI150" s="191"/>
      <c r="EJ150" s="191"/>
      <c r="EK150" s="191"/>
      <c r="EL150" s="191"/>
      <c r="EM150" s="191"/>
      <c r="EN150" s="191"/>
      <c r="EO150" s="191"/>
      <c r="EP150" s="191"/>
      <c r="EQ150" s="191"/>
      <c r="ER150" s="191"/>
      <c r="ES150" s="191"/>
      <c r="ET150" s="191"/>
      <c r="EU150" s="191"/>
      <c r="EV150" s="191"/>
      <c r="EW150" s="191"/>
      <c r="EX150" s="191"/>
      <c r="EY150" s="191"/>
      <c r="EZ150" s="191"/>
      <c r="FA150" s="191"/>
      <c r="FB150" s="191"/>
      <c r="FC150" s="191"/>
      <c r="FD150" s="191"/>
      <c r="FE150" s="191"/>
      <c r="FF150" s="191"/>
      <c r="FG150" s="191"/>
      <c r="FH150" s="191"/>
      <c r="FI150" s="191"/>
      <c r="FJ150" s="191"/>
      <c r="FK150" s="191"/>
      <c r="FL150" s="191"/>
      <c r="FM150" s="191"/>
      <c r="FN150" s="191"/>
      <c r="FO150" s="191"/>
      <c r="FP150" s="191"/>
      <c r="FQ150" s="191"/>
      <c r="FR150" s="191"/>
      <c r="FS150" s="191"/>
      <c r="FT150" s="191"/>
      <c r="FU150" s="191"/>
      <c r="FV150" s="191"/>
      <c r="FW150" s="191"/>
      <c r="FX150" s="191"/>
      <c r="FY150" s="191"/>
      <c r="FZ150" s="191"/>
      <c r="GA150" s="191"/>
      <c r="GB150" s="191"/>
      <c r="GC150" s="191"/>
      <c r="GD150" s="191"/>
      <c r="GE150" s="191"/>
      <c r="GF150" s="191"/>
      <c r="GG150" s="191"/>
      <c r="GH150" s="191"/>
      <c r="GI150" s="191"/>
      <c r="GJ150" s="191"/>
      <c r="GK150" s="191"/>
      <c r="GL150" s="191"/>
      <c r="GM150" s="191"/>
      <c r="GN150" s="191"/>
      <c r="GO150" s="191"/>
      <c r="GP150" s="191"/>
      <c r="GQ150" s="191"/>
      <c r="GR150" s="191"/>
      <c r="GS150" s="191"/>
      <c r="GT150" s="191"/>
      <c r="GU150" s="191"/>
      <c r="GV150" s="191"/>
      <c r="GW150" s="191"/>
      <c r="GX150" s="191"/>
      <c r="GY150" s="191"/>
      <c r="GZ150" s="191"/>
      <c r="HA150" s="191"/>
      <c r="HB150" s="191"/>
      <c r="HC150" s="191"/>
      <c r="HD150" s="191"/>
      <c r="HE150" s="191"/>
      <c r="HF150" s="191"/>
      <c r="HG150" s="191"/>
      <c r="HH150" s="191"/>
      <c r="HI150" s="191"/>
      <c r="HJ150" s="191"/>
      <c r="HK150" s="191"/>
      <c r="HL150" s="191"/>
      <c r="HM150" s="191"/>
      <c r="HN150" s="191"/>
      <c r="HO150" s="191"/>
      <c r="HP150" s="191"/>
      <c r="HQ150" s="191"/>
      <c r="HR150" s="191"/>
      <c r="HS150" s="191"/>
      <c r="HT150" s="191"/>
      <c r="HU150" s="191"/>
      <c r="HV150" s="191"/>
      <c r="HW150" s="191"/>
      <c r="HX150" s="191"/>
      <c r="HY150" s="191"/>
      <c r="HZ150" s="191"/>
      <c r="IA150" s="191"/>
      <c r="IB150" s="191"/>
      <c r="IC150" s="191"/>
      <c r="ID150" s="191"/>
      <c r="IE150" s="191"/>
      <c r="IF150" s="191"/>
      <c r="IG150" s="191"/>
      <c r="IH150" s="191"/>
      <c r="II150" s="191"/>
      <c r="IJ150" s="191"/>
    </row>
    <row r="151" spans="1:244" s="7" customFormat="1" ht="12" customHeight="1">
      <c r="A151" s="144" t="s">
        <v>632</v>
      </c>
      <c r="B151" s="192" t="s">
        <v>1062</v>
      </c>
      <c r="C151" s="192" t="s">
        <v>382</v>
      </c>
      <c r="D151" s="132" t="s">
        <v>637</v>
      </c>
      <c r="E151" s="133">
        <v>6890</v>
      </c>
      <c r="F151" s="134" t="s">
        <v>309</v>
      </c>
      <c r="G151" s="138"/>
      <c r="H151" s="136" t="s">
        <v>325</v>
      </c>
      <c r="I151" s="132" t="s">
        <v>1013</v>
      </c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191"/>
      <c r="BF151" s="191"/>
      <c r="BG151" s="191"/>
      <c r="BH151" s="191"/>
      <c r="BI151" s="191"/>
      <c r="BJ151" s="191"/>
      <c r="BK151" s="191"/>
      <c r="BL151" s="191"/>
      <c r="BM151" s="191"/>
      <c r="BN151" s="191"/>
      <c r="BO151" s="191"/>
      <c r="BP151" s="191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91"/>
      <c r="CN151" s="191"/>
      <c r="CO151" s="191"/>
      <c r="CP151" s="191"/>
      <c r="CQ151" s="191"/>
      <c r="CR151" s="191"/>
      <c r="CS151" s="191"/>
      <c r="CT151" s="191"/>
      <c r="CU151" s="191"/>
      <c r="CV151" s="191"/>
      <c r="CW151" s="191"/>
      <c r="CX151" s="191"/>
      <c r="CY151" s="191"/>
      <c r="CZ151" s="191"/>
      <c r="DA151" s="191"/>
      <c r="DB151" s="191"/>
      <c r="DC151" s="191"/>
      <c r="DD151" s="191"/>
      <c r="DE151" s="191"/>
      <c r="DF151" s="191"/>
      <c r="DG151" s="191"/>
      <c r="DH151" s="191"/>
      <c r="DI151" s="191"/>
      <c r="DJ151" s="191"/>
      <c r="DK151" s="191"/>
      <c r="DL151" s="191"/>
      <c r="DM151" s="191"/>
      <c r="DN151" s="191"/>
      <c r="DO151" s="191"/>
      <c r="DP151" s="191"/>
      <c r="DQ151" s="191"/>
      <c r="DR151" s="191"/>
      <c r="DS151" s="191"/>
      <c r="DT151" s="191"/>
      <c r="DU151" s="191"/>
      <c r="DV151" s="191"/>
      <c r="DW151" s="191"/>
      <c r="DX151" s="191"/>
      <c r="DY151" s="191"/>
      <c r="DZ151" s="191"/>
      <c r="EA151" s="191"/>
      <c r="EB151" s="191"/>
      <c r="EC151" s="191"/>
      <c r="ED151" s="191"/>
      <c r="EE151" s="191"/>
      <c r="EF151" s="191"/>
      <c r="EG151" s="191"/>
      <c r="EH151" s="191"/>
      <c r="EI151" s="191"/>
      <c r="EJ151" s="191"/>
      <c r="EK151" s="191"/>
      <c r="EL151" s="191"/>
      <c r="EM151" s="191"/>
      <c r="EN151" s="191"/>
      <c r="EO151" s="191"/>
      <c r="EP151" s="191"/>
      <c r="EQ151" s="191"/>
      <c r="ER151" s="191"/>
      <c r="ES151" s="191"/>
      <c r="ET151" s="191"/>
      <c r="EU151" s="191"/>
      <c r="EV151" s="191"/>
      <c r="EW151" s="191"/>
      <c r="EX151" s="191"/>
      <c r="EY151" s="191"/>
      <c r="EZ151" s="191"/>
      <c r="FA151" s="191"/>
      <c r="FB151" s="191"/>
      <c r="FC151" s="191"/>
      <c r="FD151" s="191"/>
      <c r="FE151" s="191"/>
      <c r="FF151" s="191"/>
      <c r="FG151" s="191"/>
      <c r="FH151" s="191"/>
      <c r="FI151" s="191"/>
      <c r="FJ151" s="191"/>
      <c r="FK151" s="191"/>
      <c r="FL151" s="191"/>
      <c r="FM151" s="191"/>
      <c r="FN151" s="191"/>
      <c r="FO151" s="191"/>
      <c r="FP151" s="191"/>
      <c r="FQ151" s="191"/>
      <c r="FR151" s="191"/>
      <c r="FS151" s="191"/>
      <c r="FT151" s="191"/>
      <c r="FU151" s="191"/>
      <c r="FV151" s="191"/>
      <c r="FW151" s="191"/>
      <c r="FX151" s="191"/>
      <c r="FY151" s="191"/>
      <c r="FZ151" s="191"/>
      <c r="GA151" s="191"/>
      <c r="GB151" s="191"/>
      <c r="GC151" s="191"/>
      <c r="GD151" s="191"/>
      <c r="GE151" s="191"/>
      <c r="GF151" s="191"/>
      <c r="GG151" s="191"/>
      <c r="GH151" s="191"/>
      <c r="GI151" s="191"/>
      <c r="GJ151" s="191"/>
      <c r="GK151" s="191"/>
      <c r="GL151" s="191"/>
      <c r="GM151" s="191"/>
      <c r="GN151" s="191"/>
      <c r="GO151" s="191"/>
      <c r="GP151" s="191"/>
      <c r="GQ151" s="191"/>
      <c r="GR151" s="191"/>
      <c r="GS151" s="191"/>
      <c r="GT151" s="191"/>
      <c r="GU151" s="191"/>
      <c r="GV151" s="191"/>
      <c r="GW151" s="191"/>
      <c r="GX151" s="191"/>
      <c r="GY151" s="191"/>
      <c r="GZ151" s="191"/>
      <c r="HA151" s="191"/>
      <c r="HB151" s="191"/>
      <c r="HC151" s="191"/>
      <c r="HD151" s="191"/>
      <c r="HE151" s="191"/>
      <c r="HF151" s="191"/>
      <c r="HG151" s="191"/>
      <c r="HH151" s="191"/>
      <c r="HI151" s="191"/>
      <c r="HJ151" s="191"/>
      <c r="HK151" s="191"/>
      <c r="HL151" s="191"/>
      <c r="HM151" s="191"/>
      <c r="HN151" s="191"/>
      <c r="HO151" s="191"/>
      <c r="HP151" s="191"/>
      <c r="HQ151" s="191"/>
      <c r="HR151" s="191"/>
      <c r="HS151" s="191"/>
      <c r="HT151" s="191"/>
      <c r="HU151" s="191"/>
      <c r="HV151" s="191"/>
      <c r="HW151" s="191"/>
      <c r="HX151" s="191"/>
      <c r="HY151" s="191"/>
      <c r="HZ151" s="191"/>
      <c r="IA151" s="191"/>
      <c r="IB151" s="191"/>
      <c r="IC151" s="191"/>
      <c r="ID151" s="191"/>
      <c r="IE151" s="191"/>
      <c r="IF151" s="191"/>
      <c r="IG151" s="191"/>
      <c r="IH151" s="191"/>
      <c r="II151" s="191"/>
      <c r="IJ151" s="191"/>
    </row>
    <row r="152" spans="1:244" s="7" customFormat="1" ht="12" customHeight="1">
      <c r="A152" s="144" t="s">
        <v>631</v>
      </c>
      <c r="B152" s="192" t="s">
        <v>1145</v>
      </c>
      <c r="C152" s="192" t="s">
        <v>946</v>
      </c>
      <c r="D152" s="132" t="s">
        <v>637</v>
      </c>
      <c r="E152" s="133">
        <v>11990</v>
      </c>
      <c r="F152" s="134" t="s">
        <v>309</v>
      </c>
      <c r="G152" s="138"/>
      <c r="H152" s="136" t="s">
        <v>325</v>
      </c>
      <c r="I152" s="132" t="s">
        <v>1013</v>
      </c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  <c r="BK152" s="191"/>
      <c r="BL152" s="191"/>
      <c r="BM152" s="191"/>
      <c r="BN152" s="191"/>
      <c r="BO152" s="191"/>
      <c r="BP152" s="191"/>
      <c r="BQ152" s="191"/>
      <c r="BR152" s="191"/>
      <c r="BS152" s="191"/>
      <c r="BT152" s="191"/>
      <c r="BU152" s="191"/>
      <c r="BV152" s="191"/>
      <c r="BW152" s="191"/>
      <c r="BX152" s="191"/>
      <c r="BY152" s="191"/>
      <c r="BZ152" s="191"/>
      <c r="CA152" s="191"/>
      <c r="CB152" s="191"/>
      <c r="CC152" s="191"/>
      <c r="CD152" s="191"/>
      <c r="CE152" s="191"/>
      <c r="CF152" s="191"/>
      <c r="CG152" s="191"/>
      <c r="CH152" s="191"/>
      <c r="CI152" s="191"/>
      <c r="CJ152" s="191"/>
      <c r="CK152" s="191"/>
      <c r="CL152" s="191"/>
      <c r="CM152" s="191"/>
      <c r="CN152" s="191"/>
      <c r="CO152" s="191"/>
      <c r="CP152" s="191"/>
      <c r="CQ152" s="191"/>
      <c r="CR152" s="191"/>
      <c r="CS152" s="191"/>
      <c r="CT152" s="191"/>
      <c r="CU152" s="191"/>
      <c r="CV152" s="191"/>
      <c r="CW152" s="191"/>
      <c r="CX152" s="191"/>
      <c r="CY152" s="191"/>
      <c r="CZ152" s="191"/>
      <c r="DA152" s="191"/>
      <c r="DB152" s="191"/>
      <c r="DC152" s="191"/>
      <c r="DD152" s="191"/>
      <c r="DE152" s="191"/>
      <c r="DF152" s="191"/>
      <c r="DG152" s="191"/>
      <c r="DH152" s="191"/>
      <c r="DI152" s="191"/>
      <c r="DJ152" s="191"/>
      <c r="DK152" s="191"/>
      <c r="DL152" s="191"/>
      <c r="DM152" s="191"/>
      <c r="DN152" s="191"/>
      <c r="DO152" s="191"/>
      <c r="DP152" s="191"/>
      <c r="DQ152" s="191"/>
      <c r="DR152" s="191"/>
      <c r="DS152" s="191"/>
      <c r="DT152" s="191"/>
      <c r="DU152" s="191"/>
      <c r="DV152" s="191"/>
      <c r="DW152" s="191"/>
      <c r="DX152" s="191"/>
      <c r="DY152" s="191"/>
      <c r="DZ152" s="191"/>
      <c r="EA152" s="191"/>
      <c r="EB152" s="191"/>
      <c r="EC152" s="191"/>
      <c r="ED152" s="191"/>
      <c r="EE152" s="191"/>
      <c r="EF152" s="191"/>
      <c r="EG152" s="191"/>
      <c r="EH152" s="191"/>
      <c r="EI152" s="191"/>
      <c r="EJ152" s="191"/>
      <c r="EK152" s="191"/>
      <c r="EL152" s="191"/>
      <c r="EM152" s="191"/>
      <c r="EN152" s="191"/>
      <c r="EO152" s="191"/>
      <c r="EP152" s="191"/>
      <c r="EQ152" s="191"/>
      <c r="ER152" s="191"/>
      <c r="ES152" s="191"/>
      <c r="ET152" s="191"/>
      <c r="EU152" s="191"/>
      <c r="EV152" s="191"/>
      <c r="EW152" s="191"/>
      <c r="EX152" s="191"/>
      <c r="EY152" s="191"/>
      <c r="EZ152" s="191"/>
      <c r="FA152" s="191"/>
      <c r="FB152" s="191"/>
      <c r="FC152" s="191"/>
      <c r="FD152" s="191"/>
      <c r="FE152" s="191"/>
      <c r="FF152" s="191"/>
      <c r="FG152" s="191"/>
      <c r="FH152" s="191"/>
      <c r="FI152" s="191"/>
      <c r="FJ152" s="191"/>
      <c r="FK152" s="191"/>
      <c r="FL152" s="191"/>
      <c r="FM152" s="191"/>
      <c r="FN152" s="191"/>
      <c r="FO152" s="191"/>
      <c r="FP152" s="191"/>
      <c r="FQ152" s="191"/>
      <c r="FR152" s="191"/>
      <c r="FS152" s="191"/>
      <c r="FT152" s="191"/>
      <c r="FU152" s="191"/>
      <c r="FV152" s="191"/>
      <c r="FW152" s="191"/>
      <c r="FX152" s="191"/>
      <c r="FY152" s="191"/>
      <c r="FZ152" s="191"/>
      <c r="GA152" s="191"/>
      <c r="GB152" s="191"/>
      <c r="GC152" s="191"/>
      <c r="GD152" s="191"/>
      <c r="GE152" s="191"/>
      <c r="GF152" s="191"/>
      <c r="GG152" s="191"/>
      <c r="GH152" s="191"/>
      <c r="GI152" s="191"/>
      <c r="GJ152" s="191"/>
      <c r="GK152" s="191"/>
      <c r="GL152" s="191"/>
      <c r="GM152" s="191"/>
      <c r="GN152" s="191"/>
      <c r="GO152" s="191"/>
      <c r="GP152" s="191"/>
      <c r="GQ152" s="191"/>
      <c r="GR152" s="191"/>
      <c r="GS152" s="191"/>
      <c r="GT152" s="191"/>
      <c r="GU152" s="191"/>
      <c r="GV152" s="191"/>
      <c r="GW152" s="191"/>
      <c r="GX152" s="191"/>
      <c r="GY152" s="191"/>
      <c r="GZ152" s="191"/>
      <c r="HA152" s="191"/>
      <c r="HB152" s="191"/>
      <c r="HC152" s="191"/>
      <c r="HD152" s="191"/>
      <c r="HE152" s="191"/>
      <c r="HF152" s="191"/>
      <c r="HG152" s="191"/>
      <c r="HH152" s="191"/>
      <c r="HI152" s="191"/>
      <c r="HJ152" s="191"/>
      <c r="HK152" s="191"/>
      <c r="HL152" s="191"/>
      <c r="HM152" s="191"/>
      <c r="HN152" s="191"/>
      <c r="HO152" s="191"/>
      <c r="HP152" s="191"/>
      <c r="HQ152" s="191"/>
      <c r="HR152" s="191"/>
      <c r="HS152" s="191"/>
      <c r="HT152" s="191"/>
      <c r="HU152" s="191"/>
      <c r="HV152" s="191"/>
      <c r="HW152" s="191"/>
      <c r="HX152" s="191"/>
      <c r="HY152" s="191"/>
      <c r="HZ152" s="191"/>
      <c r="IA152" s="191"/>
      <c r="IB152" s="191"/>
      <c r="IC152" s="191"/>
      <c r="ID152" s="191"/>
      <c r="IE152" s="191"/>
      <c r="IF152" s="191"/>
      <c r="IG152" s="191"/>
      <c r="IH152" s="191"/>
      <c r="II152" s="191"/>
      <c r="IJ152" s="191"/>
    </row>
    <row r="153" spans="1:244" s="38" customFormat="1" ht="12.75">
      <c r="A153" s="3"/>
      <c r="B153" s="4"/>
      <c r="C153" s="5" t="s">
        <v>451</v>
      </c>
      <c r="D153" s="4"/>
      <c r="E153" s="4"/>
      <c r="F153" s="41"/>
      <c r="G153" s="4"/>
      <c r="H153" s="4"/>
      <c r="I153" s="6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  <c r="DA153" s="158"/>
      <c r="DB153" s="158"/>
      <c r="DC153" s="158"/>
      <c r="DD153" s="158"/>
      <c r="DE153" s="158"/>
      <c r="DF153" s="158"/>
      <c r="DG153" s="158"/>
      <c r="DH153" s="158"/>
      <c r="DI153" s="158"/>
      <c r="DJ153" s="158"/>
      <c r="DK153" s="158"/>
      <c r="DL153" s="158"/>
      <c r="DM153" s="158"/>
      <c r="DN153" s="158"/>
      <c r="DO153" s="158"/>
      <c r="DP153" s="158"/>
      <c r="DQ153" s="158"/>
      <c r="DR153" s="158"/>
      <c r="DS153" s="158"/>
      <c r="DT153" s="158"/>
      <c r="DU153" s="158"/>
      <c r="DV153" s="158"/>
      <c r="DW153" s="158"/>
      <c r="DX153" s="158"/>
      <c r="DY153" s="158"/>
      <c r="DZ153" s="158"/>
      <c r="EA153" s="158"/>
      <c r="EB153" s="158"/>
      <c r="EC153" s="158"/>
      <c r="ED153" s="158"/>
      <c r="EE153" s="158"/>
      <c r="EF153" s="158"/>
      <c r="EG153" s="158"/>
      <c r="EH153" s="158"/>
      <c r="EI153" s="158"/>
      <c r="EJ153" s="158"/>
      <c r="EK153" s="158"/>
      <c r="EL153" s="158"/>
      <c r="EM153" s="158"/>
      <c r="EN153" s="158"/>
      <c r="EO153" s="158"/>
      <c r="EP153" s="158"/>
      <c r="EQ153" s="158"/>
      <c r="ER153" s="158"/>
      <c r="ES153" s="158"/>
      <c r="ET153" s="158"/>
      <c r="EU153" s="158"/>
      <c r="EV153" s="158"/>
      <c r="EW153" s="158"/>
      <c r="EX153" s="158"/>
      <c r="EY153" s="158"/>
      <c r="EZ153" s="158"/>
      <c r="FA153" s="158"/>
      <c r="FB153" s="158"/>
      <c r="FC153" s="158"/>
      <c r="FD153" s="158"/>
      <c r="FE153" s="158"/>
      <c r="FF153" s="158"/>
      <c r="FG153" s="158"/>
      <c r="FH153" s="158"/>
      <c r="FI153" s="158"/>
      <c r="FJ153" s="158"/>
      <c r="FK153" s="158"/>
      <c r="FL153" s="158"/>
      <c r="FM153" s="158"/>
      <c r="FN153" s="158"/>
      <c r="FO153" s="158"/>
      <c r="FP153" s="158"/>
      <c r="FQ153" s="158"/>
      <c r="FR153" s="158"/>
      <c r="FS153" s="158"/>
      <c r="FT153" s="158"/>
      <c r="FU153" s="158"/>
      <c r="FV153" s="158"/>
      <c r="FW153" s="158"/>
      <c r="FX153" s="158"/>
      <c r="FY153" s="158"/>
      <c r="FZ153" s="158"/>
      <c r="GA153" s="158"/>
      <c r="GB153" s="158"/>
      <c r="GC153" s="158"/>
      <c r="GD153" s="158"/>
      <c r="GE153" s="158"/>
      <c r="GF153" s="158"/>
      <c r="GG153" s="158"/>
      <c r="GH153" s="158"/>
      <c r="GI153" s="158"/>
      <c r="GJ153" s="158"/>
      <c r="GK153" s="158"/>
      <c r="GL153" s="158"/>
      <c r="GM153" s="158"/>
      <c r="GN153" s="158"/>
      <c r="GO153" s="158"/>
      <c r="GP153" s="158"/>
      <c r="GQ153" s="158"/>
      <c r="GR153" s="158"/>
      <c r="GS153" s="158"/>
      <c r="GT153" s="158"/>
      <c r="GU153" s="158"/>
      <c r="GV153" s="158"/>
      <c r="GW153" s="158"/>
      <c r="GX153" s="158"/>
      <c r="GY153" s="158"/>
      <c r="GZ153" s="158"/>
      <c r="HA153" s="158"/>
      <c r="HB153" s="158"/>
      <c r="HC153" s="158"/>
      <c r="HD153" s="158"/>
      <c r="HE153" s="158"/>
      <c r="HF153" s="158"/>
      <c r="HG153" s="158"/>
      <c r="HH153" s="158"/>
      <c r="HI153" s="158"/>
      <c r="HJ153" s="158"/>
      <c r="HK153" s="158"/>
      <c r="HL153" s="158"/>
      <c r="HM153" s="158"/>
      <c r="HN153" s="158"/>
      <c r="HO153" s="158"/>
      <c r="HP153" s="158"/>
      <c r="HQ153" s="158"/>
      <c r="HR153" s="158"/>
      <c r="HS153" s="158"/>
      <c r="HT153" s="158"/>
      <c r="HU153" s="158"/>
      <c r="HV153" s="158"/>
      <c r="HW153" s="158"/>
      <c r="HX153" s="158"/>
      <c r="HY153" s="158"/>
      <c r="HZ153" s="158"/>
      <c r="IA153" s="158"/>
      <c r="IB153" s="158"/>
      <c r="IC153" s="158"/>
      <c r="ID153" s="158"/>
      <c r="IE153" s="158"/>
      <c r="IF153" s="158"/>
      <c r="IG153" s="158"/>
      <c r="IH153" s="158"/>
      <c r="II153" s="158"/>
      <c r="IJ153" s="158"/>
    </row>
    <row r="154" spans="1:9" ht="12.75">
      <c r="A154" s="145" t="s">
        <v>78</v>
      </c>
      <c r="B154" s="131" t="s">
        <v>470</v>
      </c>
      <c r="C154" s="192" t="s">
        <v>50</v>
      </c>
      <c r="D154" s="132" t="s">
        <v>627</v>
      </c>
      <c r="E154" s="133">
        <v>1290</v>
      </c>
      <c r="F154" s="134" t="s">
        <v>771</v>
      </c>
      <c r="G154" s="138"/>
      <c r="H154" s="136" t="s">
        <v>771</v>
      </c>
      <c r="I154" s="132" t="s">
        <v>1013</v>
      </c>
    </row>
    <row r="155" spans="1:9" ht="12.75">
      <c r="A155" s="145" t="s">
        <v>203</v>
      </c>
      <c r="B155" s="131" t="s">
        <v>692</v>
      </c>
      <c r="C155" s="192" t="s">
        <v>972</v>
      </c>
      <c r="D155" s="132" t="s">
        <v>627</v>
      </c>
      <c r="E155" s="133">
        <v>2390</v>
      </c>
      <c r="F155" s="134" t="s">
        <v>771</v>
      </c>
      <c r="G155" s="138"/>
      <c r="H155" s="136" t="s">
        <v>771</v>
      </c>
      <c r="I155" s="132" t="s">
        <v>1013</v>
      </c>
    </row>
    <row r="156" spans="1:9" ht="12.75">
      <c r="A156" s="145" t="s">
        <v>1216</v>
      </c>
      <c r="B156" s="131" t="s">
        <v>185</v>
      </c>
      <c r="C156" s="192" t="s">
        <v>1156</v>
      </c>
      <c r="D156" s="132" t="s">
        <v>627</v>
      </c>
      <c r="E156" s="133">
        <v>2690</v>
      </c>
      <c r="F156" s="134" t="s">
        <v>771</v>
      </c>
      <c r="G156" s="138"/>
      <c r="H156" s="136" t="s">
        <v>771</v>
      </c>
      <c r="I156" s="132" t="s">
        <v>1013</v>
      </c>
    </row>
    <row r="157" spans="1:9" ht="12.75">
      <c r="A157" s="145" t="s">
        <v>283</v>
      </c>
      <c r="B157" s="131" t="s">
        <v>342</v>
      </c>
      <c r="C157" s="192" t="s">
        <v>1321</v>
      </c>
      <c r="D157" s="132" t="s">
        <v>627</v>
      </c>
      <c r="E157" s="133">
        <v>2190</v>
      </c>
      <c r="F157" s="134" t="s">
        <v>309</v>
      </c>
      <c r="G157" s="138"/>
      <c r="H157" s="136" t="s">
        <v>771</v>
      </c>
      <c r="I157" s="132" t="s">
        <v>1013</v>
      </c>
    </row>
    <row r="158" spans="1:9" ht="12.75">
      <c r="A158" s="145" t="s">
        <v>119</v>
      </c>
      <c r="B158" s="131" t="s">
        <v>523</v>
      </c>
      <c r="C158" s="131" t="s">
        <v>705</v>
      </c>
      <c r="D158" s="132" t="s">
        <v>1077</v>
      </c>
      <c r="E158" s="133">
        <v>99</v>
      </c>
      <c r="F158" s="134" t="s">
        <v>771</v>
      </c>
      <c r="G158" s="138"/>
      <c r="H158" s="136" t="s">
        <v>771</v>
      </c>
      <c r="I158" s="132" t="s">
        <v>15</v>
      </c>
    </row>
    <row r="159" spans="1:9" ht="12.75">
      <c r="A159" s="145" t="s">
        <v>118</v>
      </c>
      <c r="B159" s="131" t="s">
        <v>367</v>
      </c>
      <c r="C159" s="131" t="s">
        <v>740</v>
      </c>
      <c r="D159" s="132" t="s">
        <v>1077</v>
      </c>
      <c r="E159" s="133">
        <v>169</v>
      </c>
      <c r="F159" s="134" t="s">
        <v>948</v>
      </c>
      <c r="G159" s="138"/>
      <c r="H159" s="136" t="s">
        <v>771</v>
      </c>
      <c r="I159" s="132" t="s">
        <v>15</v>
      </c>
    </row>
    <row r="160" spans="1:9" ht="12.75">
      <c r="A160" s="145" t="s">
        <v>129</v>
      </c>
      <c r="B160" s="131" t="s">
        <v>435</v>
      </c>
      <c r="C160" s="131" t="s">
        <v>1198</v>
      </c>
      <c r="D160" s="132" t="s">
        <v>1077</v>
      </c>
      <c r="E160" s="133">
        <v>239</v>
      </c>
      <c r="F160" s="134" t="s">
        <v>948</v>
      </c>
      <c r="G160" s="138"/>
      <c r="H160" s="136" t="s">
        <v>771</v>
      </c>
      <c r="I160" s="132" t="s">
        <v>15</v>
      </c>
    </row>
    <row r="161" spans="1:9" ht="12.75">
      <c r="A161" s="145" t="s">
        <v>988</v>
      </c>
      <c r="B161" s="131" t="s">
        <v>141</v>
      </c>
      <c r="C161" s="131" t="s">
        <v>259</v>
      </c>
      <c r="D161" s="132" t="s">
        <v>1077</v>
      </c>
      <c r="E161" s="133">
        <v>349</v>
      </c>
      <c r="F161" s="134" t="s">
        <v>771</v>
      </c>
      <c r="G161" s="138"/>
      <c r="H161" s="136" t="s">
        <v>771</v>
      </c>
      <c r="I161" s="132" t="s">
        <v>15</v>
      </c>
    </row>
    <row r="162" spans="1:9" ht="12.75">
      <c r="A162" s="145" t="s">
        <v>1124</v>
      </c>
      <c r="B162" s="131" t="s">
        <v>1018</v>
      </c>
      <c r="C162" s="131" t="s">
        <v>981</v>
      </c>
      <c r="D162" s="132" t="s">
        <v>1077</v>
      </c>
      <c r="E162" s="133">
        <v>695</v>
      </c>
      <c r="F162" s="134" t="s">
        <v>948</v>
      </c>
      <c r="G162" s="138"/>
      <c r="H162" s="136" t="s">
        <v>771</v>
      </c>
      <c r="I162" s="132" t="s">
        <v>15</v>
      </c>
    </row>
    <row r="163" spans="1:9" ht="12.75">
      <c r="A163" s="145" t="s">
        <v>1123</v>
      </c>
      <c r="B163" s="131" t="s">
        <v>674</v>
      </c>
      <c r="C163" s="131" t="s">
        <v>311</v>
      </c>
      <c r="D163" s="132" t="s">
        <v>627</v>
      </c>
      <c r="E163" s="133">
        <v>249</v>
      </c>
      <c r="F163" s="134" t="s">
        <v>720</v>
      </c>
      <c r="G163" s="138"/>
      <c r="H163" s="136" t="s">
        <v>771</v>
      </c>
      <c r="I163" s="132" t="s">
        <v>15</v>
      </c>
    </row>
    <row r="164" spans="1:9" ht="12.75">
      <c r="A164" s="145" t="s">
        <v>310</v>
      </c>
      <c r="B164" s="131" t="s">
        <v>1127</v>
      </c>
      <c r="C164" s="131" t="s">
        <v>29</v>
      </c>
      <c r="D164" s="132" t="s">
        <v>627</v>
      </c>
      <c r="E164" s="133">
        <v>229</v>
      </c>
      <c r="F164" s="134" t="s">
        <v>720</v>
      </c>
      <c r="G164" s="138"/>
      <c r="H164" s="136" t="s">
        <v>771</v>
      </c>
      <c r="I164" s="132" t="s">
        <v>15</v>
      </c>
    </row>
    <row r="165" spans="1:9" ht="12.75">
      <c r="A165" s="145" t="s">
        <v>684</v>
      </c>
      <c r="B165" s="131" t="s">
        <v>668</v>
      </c>
      <c r="C165" s="131" t="s">
        <v>1193</v>
      </c>
      <c r="D165" s="132" t="s">
        <v>627</v>
      </c>
      <c r="E165" s="133">
        <v>299</v>
      </c>
      <c r="F165" s="134" t="s">
        <v>771</v>
      </c>
      <c r="G165" s="138"/>
      <c r="H165" s="136" t="s">
        <v>771</v>
      </c>
      <c r="I165" s="132" t="s">
        <v>15</v>
      </c>
    </row>
    <row r="166" spans="1:9" ht="12.75">
      <c r="A166" s="145" t="s">
        <v>463</v>
      </c>
      <c r="B166" s="131" t="s">
        <v>753</v>
      </c>
      <c r="C166" s="131" t="s">
        <v>22</v>
      </c>
      <c r="D166" s="132" t="s">
        <v>627</v>
      </c>
      <c r="E166" s="133">
        <v>469</v>
      </c>
      <c r="F166" s="134" t="s">
        <v>309</v>
      </c>
      <c r="G166" s="138"/>
      <c r="H166" s="136" t="s">
        <v>771</v>
      </c>
      <c r="I166" s="132" t="s">
        <v>15</v>
      </c>
    </row>
    <row r="167" spans="1:9" ht="12.75">
      <c r="A167" s="145" t="s">
        <v>1122</v>
      </c>
      <c r="B167" s="131" t="s">
        <v>1285</v>
      </c>
      <c r="C167" s="131" t="s">
        <v>576</v>
      </c>
      <c r="D167" s="132" t="s">
        <v>627</v>
      </c>
      <c r="E167" s="133">
        <v>609</v>
      </c>
      <c r="F167" s="134" t="s">
        <v>720</v>
      </c>
      <c r="G167" s="138"/>
      <c r="H167" s="136" t="s">
        <v>771</v>
      </c>
      <c r="I167" s="132" t="s">
        <v>15</v>
      </c>
    </row>
    <row r="168" spans="1:9" ht="12.75">
      <c r="A168" s="199" t="s">
        <v>388</v>
      </c>
      <c r="B168" s="131" t="s">
        <v>1181</v>
      </c>
      <c r="C168" s="192" t="s">
        <v>41</v>
      </c>
      <c r="D168" s="132" t="s">
        <v>627</v>
      </c>
      <c r="E168" s="133">
        <v>1275</v>
      </c>
      <c r="F168" s="134" t="s">
        <v>720</v>
      </c>
      <c r="G168" s="138"/>
      <c r="H168" s="136" t="s">
        <v>771</v>
      </c>
      <c r="I168" s="132" t="s">
        <v>15</v>
      </c>
    </row>
    <row r="169" spans="1:9" ht="12.75">
      <c r="A169" s="199" t="s">
        <v>1121</v>
      </c>
      <c r="B169" s="131" t="s">
        <v>1214</v>
      </c>
      <c r="C169" s="131" t="s">
        <v>1249</v>
      </c>
      <c r="D169" s="132" t="s">
        <v>627</v>
      </c>
      <c r="E169" s="133">
        <v>365</v>
      </c>
      <c r="F169" s="134" t="s">
        <v>720</v>
      </c>
      <c r="G169" s="138"/>
      <c r="H169" s="136" t="s">
        <v>771</v>
      </c>
      <c r="I169" s="132" t="s">
        <v>15</v>
      </c>
    </row>
    <row r="170" spans="1:9" ht="12.75">
      <c r="A170" s="199" t="s">
        <v>1131</v>
      </c>
      <c r="B170" s="131" t="s">
        <v>429</v>
      </c>
      <c r="C170" s="131" t="s">
        <v>886</v>
      </c>
      <c r="D170" s="132" t="s">
        <v>627</v>
      </c>
      <c r="E170" s="133">
        <v>555</v>
      </c>
      <c r="F170" s="134" t="s">
        <v>720</v>
      </c>
      <c r="G170" s="138"/>
      <c r="H170" s="136" t="s">
        <v>771</v>
      </c>
      <c r="I170" s="132" t="s">
        <v>15</v>
      </c>
    </row>
    <row r="171" spans="1:9" ht="12.75">
      <c r="A171" s="199" t="s">
        <v>1130</v>
      </c>
      <c r="B171" s="131" t="s">
        <v>888</v>
      </c>
      <c r="C171" s="131" t="s">
        <v>1031</v>
      </c>
      <c r="D171" s="132" t="s">
        <v>627</v>
      </c>
      <c r="E171" s="133">
        <v>1075</v>
      </c>
      <c r="F171" s="134" t="s">
        <v>720</v>
      </c>
      <c r="G171" s="138"/>
      <c r="H171" s="136" t="s">
        <v>771</v>
      </c>
      <c r="I171" s="132" t="s">
        <v>15</v>
      </c>
    </row>
    <row r="172" spans="1:9" ht="12.75">
      <c r="A172" s="199" t="s">
        <v>441</v>
      </c>
      <c r="B172" s="131" t="s">
        <v>354</v>
      </c>
      <c r="C172" s="131" t="s">
        <v>127</v>
      </c>
      <c r="D172" s="132" t="s">
        <v>627</v>
      </c>
      <c r="E172" s="133">
        <v>1825</v>
      </c>
      <c r="F172" s="134" t="s">
        <v>309</v>
      </c>
      <c r="G172" s="138"/>
      <c r="H172" s="136" t="s">
        <v>771</v>
      </c>
      <c r="I172" s="132" t="s">
        <v>15</v>
      </c>
    </row>
    <row r="173" spans="1:9" ht="12.75">
      <c r="A173" s="199" t="s">
        <v>135</v>
      </c>
      <c r="B173" s="131" t="s">
        <v>214</v>
      </c>
      <c r="C173" s="131" t="s">
        <v>111</v>
      </c>
      <c r="D173" s="132" t="s">
        <v>627</v>
      </c>
      <c r="E173" s="133">
        <v>109</v>
      </c>
      <c r="F173" s="134" t="s">
        <v>771</v>
      </c>
      <c r="G173" s="138"/>
      <c r="H173" s="136" t="s">
        <v>771</v>
      </c>
      <c r="I173" s="132" t="s">
        <v>15</v>
      </c>
    </row>
    <row r="174" spans="1:9" ht="12.75">
      <c r="A174" s="199" t="s">
        <v>137</v>
      </c>
      <c r="B174" s="131" t="s">
        <v>789</v>
      </c>
      <c r="C174" s="131" t="s">
        <v>417</v>
      </c>
      <c r="D174" s="132" t="s">
        <v>627</v>
      </c>
      <c r="E174" s="133">
        <v>289</v>
      </c>
      <c r="F174" s="134" t="s">
        <v>771</v>
      </c>
      <c r="G174" s="138"/>
      <c r="H174" s="136" t="s">
        <v>771</v>
      </c>
      <c r="I174" s="132" t="s">
        <v>15</v>
      </c>
    </row>
    <row r="175" spans="1:9" ht="12.75">
      <c r="A175" s="199" t="s">
        <v>72</v>
      </c>
      <c r="B175" s="192" t="s">
        <v>238</v>
      </c>
      <c r="C175" s="192" t="s">
        <v>563</v>
      </c>
      <c r="D175" s="132" t="s">
        <v>627</v>
      </c>
      <c r="E175" s="133">
        <v>1689</v>
      </c>
      <c r="F175" s="134" t="s">
        <v>771</v>
      </c>
      <c r="G175" s="138"/>
      <c r="H175" s="136" t="s">
        <v>771</v>
      </c>
      <c r="I175" s="132" t="s">
        <v>15</v>
      </c>
    </row>
    <row r="176" spans="1:9" ht="12.75">
      <c r="A176" s="199" t="s">
        <v>708</v>
      </c>
      <c r="B176" s="192" t="s">
        <v>1261</v>
      </c>
      <c r="C176" s="192" t="s">
        <v>1329</v>
      </c>
      <c r="D176" s="132" t="s">
        <v>627</v>
      </c>
      <c r="E176" s="133">
        <v>1989</v>
      </c>
      <c r="F176" s="134" t="s">
        <v>771</v>
      </c>
      <c r="G176" s="138"/>
      <c r="H176" s="136" t="s">
        <v>771</v>
      </c>
      <c r="I176" s="132" t="s">
        <v>15</v>
      </c>
    </row>
    <row r="177" spans="1:9" ht="12.75">
      <c r="A177" s="199" t="s">
        <v>35</v>
      </c>
      <c r="B177" s="131" t="s">
        <v>755</v>
      </c>
      <c r="C177" s="192" t="s">
        <v>1071</v>
      </c>
      <c r="D177" s="195" t="s">
        <v>1012</v>
      </c>
      <c r="E177" s="193">
        <v>119</v>
      </c>
      <c r="F177" s="134" t="s">
        <v>309</v>
      </c>
      <c r="G177" s="138"/>
      <c r="H177" s="136" t="s">
        <v>771</v>
      </c>
      <c r="I177" s="132" t="s">
        <v>15</v>
      </c>
    </row>
    <row r="178" spans="1:9" ht="12.75">
      <c r="A178" s="145" t="s">
        <v>443</v>
      </c>
      <c r="B178" s="131" t="s">
        <v>352</v>
      </c>
      <c r="C178" s="192" t="s">
        <v>280</v>
      </c>
      <c r="D178" s="195" t="s">
        <v>1012</v>
      </c>
      <c r="E178" s="193">
        <v>145</v>
      </c>
      <c r="F178" s="134" t="s">
        <v>309</v>
      </c>
      <c r="G178" s="138"/>
      <c r="H178" s="136" t="s">
        <v>771</v>
      </c>
      <c r="I178" s="132" t="s">
        <v>15</v>
      </c>
    </row>
    <row r="179" spans="1:9" ht="12.75">
      <c r="A179" s="145" t="s">
        <v>179</v>
      </c>
      <c r="B179" s="131" t="s">
        <v>458</v>
      </c>
      <c r="C179" s="192" t="s">
        <v>501</v>
      </c>
      <c r="D179" s="195" t="s">
        <v>1012</v>
      </c>
      <c r="E179" s="193">
        <v>249</v>
      </c>
      <c r="F179" s="134" t="s">
        <v>309</v>
      </c>
      <c r="G179" s="138"/>
      <c r="H179" s="136" t="s">
        <v>771</v>
      </c>
      <c r="I179" s="132" t="s">
        <v>15</v>
      </c>
    </row>
    <row r="180" spans="1:9" ht="12.75">
      <c r="A180" s="145" t="s">
        <v>125</v>
      </c>
      <c r="B180" s="131" t="s">
        <v>89</v>
      </c>
      <c r="C180" s="192" t="s">
        <v>792</v>
      </c>
      <c r="D180" s="195" t="s">
        <v>1012</v>
      </c>
      <c r="E180" s="193">
        <v>565</v>
      </c>
      <c r="F180" s="134" t="s">
        <v>309</v>
      </c>
      <c r="G180" s="138"/>
      <c r="H180" s="136" t="s">
        <v>771</v>
      </c>
      <c r="I180" s="132" t="s">
        <v>15</v>
      </c>
    </row>
    <row r="181" spans="1:9" ht="12.75">
      <c r="A181" s="145" t="s">
        <v>1269</v>
      </c>
      <c r="B181" s="131" t="s">
        <v>1158</v>
      </c>
      <c r="C181" s="192" t="s">
        <v>1098</v>
      </c>
      <c r="D181" s="195" t="s">
        <v>1012</v>
      </c>
      <c r="E181" s="193">
        <v>769</v>
      </c>
      <c r="F181" s="134" t="s">
        <v>309</v>
      </c>
      <c r="G181" s="138"/>
      <c r="H181" s="136" t="s">
        <v>771</v>
      </c>
      <c r="I181" s="132" t="s">
        <v>15</v>
      </c>
    </row>
    <row r="182" spans="1:9" ht="12.75">
      <c r="A182" s="145" t="s">
        <v>987</v>
      </c>
      <c r="B182" s="131" t="s">
        <v>1103</v>
      </c>
      <c r="C182" s="192" t="s">
        <v>472</v>
      </c>
      <c r="D182" s="195" t="s">
        <v>1012</v>
      </c>
      <c r="E182" s="193">
        <v>929</v>
      </c>
      <c r="F182" s="134" t="s">
        <v>309</v>
      </c>
      <c r="G182" s="138"/>
      <c r="H182" s="136" t="s">
        <v>771</v>
      </c>
      <c r="I182" s="132" t="s">
        <v>15</v>
      </c>
    </row>
    <row r="183" spans="1:9" ht="12.75">
      <c r="A183" s="145" t="s">
        <v>986</v>
      </c>
      <c r="B183" s="131" t="s">
        <v>961</v>
      </c>
      <c r="C183" s="192" t="s">
        <v>1027</v>
      </c>
      <c r="D183" s="195" t="s">
        <v>1012</v>
      </c>
      <c r="E183" s="193">
        <v>1019</v>
      </c>
      <c r="F183" s="134" t="s">
        <v>309</v>
      </c>
      <c r="G183" s="138"/>
      <c r="H183" s="136" t="s">
        <v>771</v>
      </c>
      <c r="I183" s="132" t="s">
        <v>15</v>
      </c>
    </row>
    <row r="184" spans="1:9" ht="12.75">
      <c r="A184" s="145" t="s">
        <v>121</v>
      </c>
      <c r="B184" s="131" t="s">
        <v>910</v>
      </c>
      <c r="C184" s="131" t="s">
        <v>727</v>
      </c>
      <c r="D184" s="195" t="s">
        <v>1012</v>
      </c>
      <c r="E184" s="193">
        <v>221</v>
      </c>
      <c r="F184" s="134" t="s">
        <v>948</v>
      </c>
      <c r="G184" s="138"/>
      <c r="H184" s="136" t="s">
        <v>771</v>
      </c>
      <c r="I184" s="132" t="s">
        <v>15</v>
      </c>
    </row>
    <row r="185" spans="1:9" ht="12.75">
      <c r="A185" s="145" t="s">
        <v>30</v>
      </c>
      <c r="B185" s="131" t="s">
        <v>544</v>
      </c>
      <c r="C185" s="131" t="s">
        <v>247</v>
      </c>
      <c r="D185" s="132" t="s">
        <v>627</v>
      </c>
      <c r="E185" s="133">
        <v>99</v>
      </c>
      <c r="F185" s="134" t="s">
        <v>771</v>
      </c>
      <c r="G185" s="138"/>
      <c r="H185" s="136" t="s">
        <v>771</v>
      </c>
      <c r="I185" s="132" t="s">
        <v>15</v>
      </c>
    </row>
    <row r="186" spans="1:9" ht="12.75">
      <c r="A186" s="145" t="s">
        <v>620</v>
      </c>
      <c r="B186" s="131" t="s">
        <v>386</v>
      </c>
      <c r="C186" s="131" t="s">
        <v>290</v>
      </c>
      <c r="D186" s="132" t="s">
        <v>627</v>
      </c>
      <c r="E186" s="133">
        <v>119</v>
      </c>
      <c r="F186" s="134" t="s">
        <v>771</v>
      </c>
      <c r="G186" s="138"/>
      <c r="H186" s="136" t="s">
        <v>771</v>
      </c>
      <c r="I186" s="132" t="s">
        <v>15</v>
      </c>
    </row>
    <row r="187" spans="1:9" ht="12.75">
      <c r="A187" s="145" t="s">
        <v>120</v>
      </c>
      <c r="B187" s="131" t="s">
        <v>396</v>
      </c>
      <c r="C187" s="131" t="s">
        <v>610</v>
      </c>
      <c r="D187" s="132" t="s">
        <v>627</v>
      </c>
      <c r="E187" s="133">
        <v>1890</v>
      </c>
      <c r="F187" s="134" t="s">
        <v>948</v>
      </c>
      <c r="G187" s="138"/>
      <c r="H187" s="136" t="s">
        <v>61</v>
      </c>
      <c r="I187" s="132" t="s">
        <v>535</v>
      </c>
    </row>
    <row r="188" spans="1:9" ht="12.75">
      <c r="A188" s="145" t="s">
        <v>1137</v>
      </c>
      <c r="B188" s="131" t="s">
        <v>438</v>
      </c>
      <c r="C188" s="131" t="s">
        <v>474</v>
      </c>
      <c r="D188" s="132" t="s">
        <v>627</v>
      </c>
      <c r="E188" s="133">
        <v>1639</v>
      </c>
      <c r="F188" s="134" t="s">
        <v>771</v>
      </c>
      <c r="G188" s="138"/>
      <c r="H188" s="136" t="s">
        <v>61</v>
      </c>
      <c r="I188" s="132" t="s">
        <v>535</v>
      </c>
    </row>
    <row r="189" spans="1:9" ht="12.75">
      <c r="A189" s="145" t="s">
        <v>236</v>
      </c>
      <c r="B189" s="131" t="s">
        <v>207</v>
      </c>
      <c r="C189" s="131" t="s">
        <v>647</v>
      </c>
      <c r="D189" s="132" t="s">
        <v>627</v>
      </c>
      <c r="E189" s="133">
        <v>459</v>
      </c>
      <c r="F189" s="134" t="s">
        <v>771</v>
      </c>
      <c r="G189" s="138"/>
      <c r="H189" s="136" t="s">
        <v>771</v>
      </c>
      <c r="I189" s="132" t="s">
        <v>15</v>
      </c>
    </row>
    <row r="190" spans="1:9" ht="12.75">
      <c r="A190" s="145" t="s">
        <v>806</v>
      </c>
      <c r="B190" s="131" t="s">
        <v>1094</v>
      </c>
      <c r="C190" s="131" t="s">
        <v>104</v>
      </c>
      <c r="D190" s="132" t="s">
        <v>627</v>
      </c>
      <c r="E190" s="133">
        <v>931</v>
      </c>
      <c r="F190" s="134" t="s">
        <v>771</v>
      </c>
      <c r="G190" s="138"/>
      <c r="H190" s="136" t="s">
        <v>771</v>
      </c>
      <c r="I190" s="132" t="s">
        <v>15</v>
      </c>
    </row>
    <row r="191" spans="1:9" ht="12.75">
      <c r="A191" s="145" t="s">
        <v>132</v>
      </c>
      <c r="B191" s="131" t="s">
        <v>16</v>
      </c>
      <c r="C191" s="131" t="s">
        <v>730</v>
      </c>
      <c r="D191" s="132" t="s">
        <v>627</v>
      </c>
      <c r="E191" s="133">
        <v>169</v>
      </c>
      <c r="F191" s="134" t="s">
        <v>771</v>
      </c>
      <c r="G191" s="138"/>
      <c r="H191" s="136" t="s">
        <v>771</v>
      </c>
      <c r="I191" s="132" t="s">
        <v>15</v>
      </c>
    </row>
    <row r="192" spans="1:9" ht="12.75">
      <c r="A192" s="145" t="s">
        <v>616</v>
      </c>
      <c r="B192" s="131" t="s">
        <v>98</v>
      </c>
      <c r="C192" s="131" t="s">
        <v>1333</v>
      </c>
      <c r="D192" s="132" t="s">
        <v>627</v>
      </c>
      <c r="E192" s="133">
        <v>127</v>
      </c>
      <c r="F192" s="134" t="s">
        <v>771</v>
      </c>
      <c r="G192" s="138"/>
      <c r="H192" s="136" t="s">
        <v>771</v>
      </c>
      <c r="I192" s="132" t="s">
        <v>15</v>
      </c>
    </row>
    <row r="193" spans="1:244" s="38" customFormat="1" ht="12.75">
      <c r="A193" s="3"/>
      <c r="B193" s="4"/>
      <c r="C193" s="5" t="s">
        <v>1293</v>
      </c>
      <c r="D193" s="4"/>
      <c r="E193" s="4"/>
      <c r="F193" s="41"/>
      <c r="G193" s="4"/>
      <c r="H193" s="4"/>
      <c r="I193" s="6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8"/>
      <c r="DP193" s="158"/>
      <c r="DQ193" s="158"/>
      <c r="DR193" s="158"/>
      <c r="DS193" s="158"/>
      <c r="DT193" s="158"/>
      <c r="DU193" s="158"/>
      <c r="DV193" s="158"/>
      <c r="DW193" s="158"/>
      <c r="DX193" s="158"/>
      <c r="DY193" s="158"/>
      <c r="DZ193" s="158"/>
      <c r="EA193" s="158"/>
      <c r="EB193" s="158"/>
      <c r="EC193" s="158"/>
      <c r="ED193" s="158"/>
      <c r="EE193" s="158"/>
      <c r="EF193" s="158"/>
      <c r="EG193" s="158"/>
      <c r="EH193" s="158"/>
      <c r="EI193" s="158"/>
      <c r="EJ193" s="158"/>
      <c r="EK193" s="158"/>
      <c r="EL193" s="158"/>
      <c r="EM193" s="158"/>
      <c r="EN193" s="158"/>
      <c r="EO193" s="158"/>
      <c r="EP193" s="158"/>
      <c r="EQ193" s="158"/>
      <c r="ER193" s="158"/>
      <c r="ES193" s="158"/>
      <c r="ET193" s="158"/>
      <c r="EU193" s="158"/>
      <c r="EV193" s="158"/>
      <c r="EW193" s="158"/>
      <c r="EX193" s="158"/>
      <c r="EY193" s="158"/>
      <c r="EZ193" s="158"/>
      <c r="FA193" s="158"/>
      <c r="FB193" s="158"/>
      <c r="FC193" s="158"/>
      <c r="FD193" s="158"/>
      <c r="FE193" s="158"/>
      <c r="FF193" s="158"/>
      <c r="FG193" s="158"/>
      <c r="FH193" s="158"/>
      <c r="FI193" s="158"/>
      <c r="FJ193" s="158"/>
      <c r="FK193" s="158"/>
      <c r="FL193" s="158"/>
      <c r="FM193" s="158"/>
      <c r="FN193" s="158"/>
      <c r="FO193" s="158"/>
      <c r="FP193" s="158"/>
      <c r="FQ193" s="158"/>
      <c r="FR193" s="158"/>
      <c r="FS193" s="158"/>
      <c r="FT193" s="158"/>
      <c r="FU193" s="158"/>
      <c r="FV193" s="158"/>
      <c r="FW193" s="158"/>
      <c r="FX193" s="158"/>
      <c r="FY193" s="158"/>
      <c r="FZ193" s="158"/>
      <c r="GA193" s="158"/>
      <c r="GB193" s="158"/>
      <c r="GC193" s="158"/>
      <c r="GD193" s="158"/>
      <c r="GE193" s="158"/>
      <c r="GF193" s="158"/>
      <c r="GG193" s="158"/>
      <c r="GH193" s="158"/>
      <c r="GI193" s="158"/>
      <c r="GJ193" s="158"/>
      <c r="GK193" s="158"/>
      <c r="GL193" s="158"/>
      <c r="GM193" s="158"/>
      <c r="GN193" s="158"/>
      <c r="GO193" s="158"/>
      <c r="GP193" s="158"/>
      <c r="GQ193" s="158"/>
      <c r="GR193" s="158"/>
      <c r="GS193" s="158"/>
      <c r="GT193" s="158"/>
      <c r="GU193" s="158"/>
      <c r="GV193" s="158"/>
      <c r="GW193" s="158"/>
      <c r="GX193" s="158"/>
      <c r="GY193" s="158"/>
      <c r="GZ193" s="158"/>
      <c r="HA193" s="158"/>
      <c r="HB193" s="158"/>
      <c r="HC193" s="158"/>
      <c r="HD193" s="158"/>
      <c r="HE193" s="158"/>
      <c r="HF193" s="158"/>
      <c r="HG193" s="158"/>
      <c r="HH193" s="158"/>
      <c r="HI193" s="158"/>
      <c r="HJ193" s="158"/>
      <c r="HK193" s="158"/>
      <c r="HL193" s="158"/>
      <c r="HM193" s="158"/>
      <c r="HN193" s="158"/>
      <c r="HO193" s="158"/>
      <c r="HP193" s="158"/>
      <c r="HQ193" s="158"/>
      <c r="HR193" s="158"/>
      <c r="HS193" s="158"/>
      <c r="HT193" s="158"/>
      <c r="HU193" s="158"/>
      <c r="HV193" s="158"/>
      <c r="HW193" s="158"/>
      <c r="HX193" s="158"/>
      <c r="HY193" s="158"/>
      <c r="HZ193" s="158"/>
      <c r="IA193" s="158"/>
      <c r="IB193" s="158"/>
      <c r="IC193" s="158"/>
      <c r="ID193" s="158"/>
      <c r="IE193" s="158"/>
      <c r="IF193" s="158"/>
      <c r="IG193" s="158"/>
      <c r="IH193" s="158"/>
      <c r="II193" s="158"/>
      <c r="IJ193" s="158"/>
    </row>
    <row r="194" spans="1:9" ht="12.75">
      <c r="A194" s="146" t="s">
        <v>1176</v>
      </c>
      <c r="B194" s="131" t="s">
        <v>654</v>
      </c>
      <c r="C194" s="131" t="s">
        <v>771</v>
      </c>
      <c r="D194" s="132" t="s">
        <v>627</v>
      </c>
      <c r="E194" s="147" t="s">
        <v>1030</v>
      </c>
      <c r="F194" s="134" t="s">
        <v>771</v>
      </c>
      <c r="G194" s="138"/>
      <c r="H194" s="136" t="s">
        <v>771</v>
      </c>
      <c r="I194" s="132" t="s">
        <v>893</v>
      </c>
    </row>
    <row r="195" spans="1:244" s="38" customFormat="1" ht="12.75">
      <c r="A195" s="3"/>
      <c r="B195" s="4"/>
      <c r="C195" s="5" t="s">
        <v>208</v>
      </c>
      <c r="D195" s="4"/>
      <c r="E195" s="4"/>
      <c r="F195" s="41"/>
      <c r="G195" s="4"/>
      <c r="H195" s="4"/>
      <c r="I195" s="6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8"/>
      <c r="DL195" s="158"/>
      <c r="DM195" s="158"/>
      <c r="DN195" s="158"/>
      <c r="DO195" s="158"/>
      <c r="DP195" s="158"/>
      <c r="DQ195" s="158"/>
      <c r="DR195" s="158"/>
      <c r="DS195" s="158"/>
      <c r="DT195" s="158"/>
      <c r="DU195" s="158"/>
      <c r="DV195" s="158"/>
      <c r="DW195" s="158"/>
      <c r="DX195" s="158"/>
      <c r="DY195" s="158"/>
      <c r="DZ195" s="158"/>
      <c r="EA195" s="158"/>
      <c r="EB195" s="158"/>
      <c r="EC195" s="158"/>
      <c r="ED195" s="158"/>
      <c r="EE195" s="158"/>
      <c r="EF195" s="158"/>
      <c r="EG195" s="158"/>
      <c r="EH195" s="158"/>
      <c r="EI195" s="158"/>
      <c r="EJ195" s="158"/>
      <c r="EK195" s="158"/>
      <c r="EL195" s="158"/>
      <c r="EM195" s="158"/>
      <c r="EN195" s="158"/>
      <c r="EO195" s="158"/>
      <c r="EP195" s="158"/>
      <c r="EQ195" s="158"/>
      <c r="ER195" s="158"/>
      <c r="ES195" s="158"/>
      <c r="ET195" s="158"/>
      <c r="EU195" s="158"/>
      <c r="EV195" s="158"/>
      <c r="EW195" s="158"/>
      <c r="EX195" s="158"/>
      <c r="EY195" s="158"/>
      <c r="EZ195" s="158"/>
      <c r="FA195" s="158"/>
      <c r="FB195" s="158"/>
      <c r="FC195" s="158"/>
      <c r="FD195" s="158"/>
      <c r="FE195" s="158"/>
      <c r="FF195" s="158"/>
      <c r="FG195" s="158"/>
      <c r="FH195" s="158"/>
      <c r="FI195" s="158"/>
      <c r="FJ195" s="158"/>
      <c r="FK195" s="158"/>
      <c r="FL195" s="158"/>
      <c r="FM195" s="158"/>
      <c r="FN195" s="158"/>
      <c r="FO195" s="158"/>
      <c r="FP195" s="158"/>
      <c r="FQ195" s="158"/>
      <c r="FR195" s="158"/>
      <c r="FS195" s="158"/>
      <c r="FT195" s="158"/>
      <c r="FU195" s="158"/>
      <c r="FV195" s="158"/>
      <c r="FW195" s="158"/>
      <c r="FX195" s="158"/>
      <c r="FY195" s="158"/>
      <c r="FZ195" s="158"/>
      <c r="GA195" s="158"/>
      <c r="GB195" s="158"/>
      <c r="GC195" s="158"/>
      <c r="GD195" s="158"/>
      <c r="GE195" s="158"/>
      <c r="GF195" s="158"/>
      <c r="GG195" s="158"/>
      <c r="GH195" s="158"/>
      <c r="GI195" s="158"/>
      <c r="GJ195" s="158"/>
      <c r="GK195" s="158"/>
      <c r="GL195" s="158"/>
      <c r="GM195" s="158"/>
      <c r="GN195" s="158"/>
      <c r="GO195" s="158"/>
      <c r="GP195" s="158"/>
      <c r="GQ195" s="158"/>
      <c r="GR195" s="158"/>
      <c r="GS195" s="158"/>
      <c r="GT195" s="158"/>
      <c r="GU195" s="158"/>
      <c r="GV195" s="158"/>
      <c r="GW195" s="158"/>
      <c r="GX195" s="158"/>
      <c r="GY195" s="158"/>
      <c r="GZ195" s="158"/>
      <c r="HA195" s="158"/>
      <c r="HB195" s="158"/>
      <c r="HC195" s="158"/>
      <c r="HD195" s="158"/>
      <c r="HE195" s="158"/>
      <c r="HF195" s="158"/>
      <c r="HG195" s="158"/>
      <c r="HH195" s="158"/>
      <c r="HI195" s="158"/>
      <c r="HJ195" s="158"/>
      <c r="HK195" s="158"/>
      <c r="HL195" s="158"/>
      <c r="HM195" s="158"/>
      <c r="HN195" s="158"/>
      <c r="HO195" s="158"/>
      <c r="HP195" s="158"/>
      <c r="HQ195" s="158"/>
      <c r="HR195" s="158"/>
      <c r="HS195" s="158"/>
      <c r="HT195" s="158"/>
      <c r="HU195" s="158"/>
      <c r="HV195" s="158"/>
      <c r="HW195" s="158"/>
      <c r="HX195" s="158"/>
      <c r="HY195" s="158"/>
      <c r="HZ195" s="158"/>
      <c r="IA195" s="158"/>
      <c r="IB195" s="158"/>
      <c r="IC195" s="158"/>
      <c r="ID195" s="158"/>
      <c r="IE195" s="158"/>
      <c r="IF195" s="158"/>
      <c r="IG195" s="158"/>
      <c r="IH195" s="158"/>
      <c r="II195" s="158"/>
      <c r="IJ195" s="158"/>
    </row>
    <row r="196" spans="1:9" ht="12.75">
      <c r="A196" s="148" t="s">
        <v>771</v>
      </c>
      <c r="B196" s="131" t="s">
        <v>186</v>
      </c>
      <c r="C196" s="131" t="s">
        <v>771</v>
      </c>
      <c r="D196" s="149" t="s">
        <v>732</v>
      </c>
      <c r="E196" s="147" t="s">
        <v>1030</v>
      </c>
      <c r="F196" s="134" t="s">
        <v>771</v>
      </c>
      <c r="G196" s="138"/>
      <c r="H196" s="136" t="s">
        <v>771</v>
      </c>
      <c r="I196" s="132" t="s">
        <v>1013</v>
      </c>
    </row>
    <row r="197" spans="1:244" s="38" customFormat="1" ht="12.75">
      <c r="A197" s="3"/>
      <c r="B197" s="4"/>
      <c r="C197" s="5" t="s">
        <v>378</v>
      </c>
      <c r="D197" s="4"/>
      <c r="E197" s="4"/>
      <c r="F197" s="41"/>
      <c r="G197" s="4"/>
      <c r="H197" s="4"/>
      <c r="I197" s="6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  <c r="DF197" s="158"/>
      <c r="DG197" s="158"/>
      <c r="DH197" s="158"/>
      <c r="DI197" s="158"/>
      <c r="DJ197" s="158"/>
      <c r="DK197" s="158"/>
      <c r="DL197" s="158"/>
      <c r="DM197" s="158"/>
      <c r="DN197" s="158"/>
      <c r="DO197" s="158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8"/>
      <c r="ER197" s="158"/>
      <c r="ES197" s="158"/>
      <c r="ET197" s="158"/>
      <c r="EU197" s="158"/>
      <c r="EV197" s="158"/>
      <c r="EW197" s="158"/>
      <c r="EX197" s="158"/>
      <c r="EY197" s="158"/>
      <c r="EZ197" s="158"/>
      <c r="FA197" s="158"/>
      <c r="FB197" s="158"/>
      <c r="FC197" s="158"/>
      <c r="FD197" s="158"/>
      <c r="FE197" s="158"/>
      <c r="FF197" s="158"/>
      <c r="FG197" s="158"/>
      <c r="FH197" s="158"/>
      <c r="FI197" s="158"/>
      <c r="FJ197" s="158"/>
      <c r="FK197" s="158"/>
      <c r="FL197" s="158"/>
      <c r="FM197" s="158"/>
      <c r="FN197" s="158"/>
      <c r="FO197" s="158"/>
      <c r="FP197" s="158"/>
      <c r="FQ197" s="158"/>
      <c r="FR197" s="158"/>
      <c r="FS197" s="158"/>
      <c r="FT197" s="158"/>
      <c r="FU197" s="158"/>
      <c r="FV197" s="158"/>
      <c r="FW197" s="158"/>
      <c r="FX197" s="158"/>
      <c r="FY197" s="158"/>
      <c r="FZ197" s="158"/>
      <c r="GA197" s="158"/>
      <c r="GB197" s="158"/>
      <c r="GC197" s="158"/>
      <c r="GD197" s="158"/>
      <c r="GE197" s="158"/>
      <c r="GF197" s="158"/>
      <c r="GG197" s="158"/>
      <c r="GH197" s="158"/>
      <c r="GI197" s="158"/>
      <c r="GJ197" s="158"/>
      <c r="GK197" s="158"/>
      <c r="GL197" s="158"/>
      <c r="GM197" s="158"/>
      <c r="GN197" s="158"/>
      <c r="GO197" s="158"/>
      <c r="GP197" s="158"/>
      <c r="GQ197" s="158"/>
      <c r="GR197" s="158"/>
      <c r="GS197" s="158"/>
      <c r="GT197" s="158"/>
      <c r="GU197" s="158"/>
      <c r="GV197" s="158"/>
      <c r="GW197" s="158"/>
      <c r="GX197" s="158"/>
      <c r="GY197" s="158"/>
      <c r="GZ197" s="158"/>
      <c r="HA197" s="158"/>
      <c r="HB197" s="158"/>
      <c r="HC197" s="158"/>
      <c r="HD197" s="158"/>
      <c r="HE197" s="158"/>
      <c r="HF197" s="158"/>
      <c r="HG197" s="158"/>
      <c r="HH197" s="158"/>
      <c r="HI197" s="158"/>
      <c r="HJ197" s="158"/>
      <c r="HK197" s="158"/>
      <c r="HL197" s="158"/>
      <c r="HM197" s="158"/>
      <c r="HN197" s="158"/>
      <c r="HO197" s="158"/>
      <c r="HP197" s="158"/>
      <c r="HQ197" s="158"/>
      <c r="HR197" s="158"/>
      <c r="HS197" s="158"/>
      <c r="HT197" s="158"/>
      <c r="HU197" s="158"/>
      <c r="HV197" s="158"/>
      <c r="HW197" s="158"/>
      <c r="HX197" s="158"/>
      <c r="HY197" s="158"/>
      <c r="HZ197" s="158"/>
      <c r="IA197" s="158"/>
      <c r="IB197" s="158"/>
      <c r="IC197" s="158"/>
      <c r="ID197" s="158"/>
      <c r="IE197" s="158"/>
      <c r="IF197" s="158"/>
      <c r="IG197" s="158"/>
      <c r="IH197" s="158"/>
      <c r="II197" s="158"/>
      <c r="IJ197" s="158"/>
    </row>
    <row r="198" spans="1:9" ht="12.75">
      <c r="A198" s="150" t="s">
        <v>465</v>
      </c>
      <c r="B198" s="131" t="s">
        <v>1266</v>
      </c>
      <c r="C198" s="131" t="s">
        <v>667</v>
      </c>
      <c r="D198" s="132" t="s">
        <v>1012</v>
      </c>
      <c r="E198" s="193">
        <v>169</v>
      </c>
      <c r="F198" s="134" t="s">
        <v>771</v>
      </c>
      <c r="G198" s="138"/>
      <c r="H198" s="136" t="s">
        <v>771</v>
      </c>
      <c r="I198" s="132" t="s">
        <v>146</v>
      </c>
    </row>
    <row r="199" spans="1:9" ht="12.75">
      <c r="A199" s="150" t="s">
        <v>36</v>
      </c>
      <c r="B199" s="131" t="s">
        <v>935</v>
      </c>
      <c r="C199" s="131" t="s">
        <v>239</v>
      </c>
      <c r="D199" s="132" t="s">
        <v>1012</v>
      </c>
      <c r="E199" s="193">
        <v>199</v>
      </c>
      <c r="F199" s="134" t="s">
        <v>771</v>
      </c>
      <c r="G199" s="138"/>
      <c r="H199" s="136" t="s">
        <v>771</v>
      </c>
      <c r="I199" s="132" t="s">
        <v>146</v>
      </c>
    </row>
    <row r="200" spans="1:244" s="38" customFormat="1" ht="12.75">
      <c r="A200" s="3"/>
      <c r="B200" s="4"/>
      <c r="C200" s="5" t="s">
        <v>60</v>
      </c>
      <c r="D200" s="4"/>
      <c r="E200" s="4"/>
      <c r="F200" s="41"/>
      <c r="G200" s="4"/>
      <c r="H200" s="4"/>
      <c r="I200" s="6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  <c r="DA200" s="158"/>
      <c r="DB200" s="158"/>
      <c r="DC200" s="158"/>
      <c r="DD200" s="158"/>
      <c r="DE200" s="158"/>
      <c r="DF200" s="158"/>
      <c r="DG200" s="158"/>
      <c r="DH200" s="158"/>
      <c r="DI200" s="158"/>
      <c r="DJ200" s="158"/>
      <c r="DK200" s="158"/>
      <c r="DL200" s="158"/>
      <c r="DM200" s="158"/>
      <c r="DN200" s="158"/>
      <c r="DO200" s="158"/>
      <c r="DP200" s="158"/>
      <c r="DQ200" s="158"/>
      <c r="DR200" s="158"/>
      <c r="DS200" s="158"/>
      <c r="DT200" s="158"/>
      <c r="DU200" s="158"/>
      <c r="DV200" s="158"/>
      <c r="DW200" s="158"/>
      <c r="DX200" s="158"/>
      <c r="DY200" s="158"/>
      <c r="DZ200" s="158"/>
      <c r="EA200" s="158"/>
      <c r="EB200" s="158"/>
      <c r="EC200" s="158"/>
      <c r="ED200" s="158"/>
      <c r="EE200" s="158"/>
      <c r="EF200" s="158"/>
      <c r="EG200" s="158"/>
      <c r="EH200" s="158"/>
      <c r="EI200" s="158"/>
      <c r="EJ200" s="158"/>
      <c r="EK200" s="158"/>
      <c r="EL200" s="158"/>
      <c r="EM200" s="158"/>
      <c r="EN200" s="158"/>
      <c r="EO200" s="158"/>
      <c r="EP200" s="158"/>
      <c r="EQ200" s="158"/>
      <c r="ER200" s="158"/>
      <c r="ES200" s="158"/>
      <c r="ET200" s="158"/>
      <c r="EU200" s="158"/>
      <c r="EV200" s="158"/>
      <c r="EW200" s="158"/>
      <c r="EX200" s="158"/>
      <c r="EY200" s="158"/>
      <c r="EZ200" s="158"/>
      <c r="FA200" s="158"/>
      <c r="FB200" s="158"/>
      <c r="FC200" s="158"/>
      <c r="FD200" s="158"/>
      <c r="FE200" s="158"/>
      <c r="FF200" s="158"/>
      <c r="FG200" s="158"/>
      <c r="FH200" s="158"/>
      <c r="FI200" s="158"/>
      <c r="FJ200" s="158"/>
      <c r="FK200" s="158"/>
      <c r="FL200" s="158"/>
      <c r="FM200" s="158"/>
      <c r="FN200" s="158"/>
      <c r="FO200" s="158"/>
      <c r="FP200" s="158"/>
      <c r="FQ200" s="158"/>
      <c r="FR200" s="158"/>
      <c r="FS200" s="158"/>
      <c r="FT200" s="158"/>
      <c r="FU200" s="158"/>
      <c r="FV200" s="158"/>
      <c r="FW200" s="158"/>
      <c r="FX200" s="158"/>
      <c r="FY200" s="158"/>
      <c r="FZ200" s="158"/>
      <c r="GA200" s="158"/>
      <c r="GB200" s="158"/>
      <c r="GC200" s="158"/>
      <c r="GD200" s="158"/>
      <c r="GE200" s="158"/>
      <c r="GF200" s="158"/>
      <c r="GG200" s="158"/>
      <c r="GH200" s="158"/>
      <c r="GI200" s="158"/>
      <c r="GJ200" s="158"/>
      <c r="GK200" s="158"/>
      <c r="GL200" s="158"/>
      <c r="GM200" s="158"/>
      <c r="GN200" s="158"/>
      <c r="GO200" s="158"/>
      <c r="GP200" s="158"/>
      <c r="GQ200" s="158"/>
      <c r="GR200" s="158"/>
      <c r="GS200" s="158"/>
      <c r="GT200" s="158"/>
      <c r="GU200" s="158"/>
      <c r="GV200" s="158"/>
      <c r="GW200" s="158"/>
      <c r="GX200" s="158"/>
      <c r="GY200" s="158"/>
      <c r="GZ200" s="158"/>
      <c r="HA200" s="158"/>
      <c r="HB200" s="158"/>
      <c r="HC200" s="158"/>
      <c r="HD200" s="158"/>
      <c r="HE200" s="158"/>
      <c r="HF200" s="158"/>
      <c r="HG200" s="158"/>
      <c r="HH200" s="158"/>
      <c r="HI200" s="158"/>
      <c r="HJ200" s="158"/>
      <c r="HK200" s="158"/>
      <c r="HL200" s="158"/>
      <c r="HM200" s="158"/>
      <c r="HN200" s="158"/>
      <c r="HO200" s="158"/>
      <c r="HP200" s="158"/>
      <c r="HQ200" s="158"/>
      <c r="HR200" s="158"/>
      <c r="HS200" s="158"/>
      <c r="HT200" s="158"/>
      <c r="HU200" s="158"/>
      <c r="HV200" s="158"/>
      <c r="HW200" s="158"/>
      <c r="HX200" s="158"/>
      <c r="HY200" s="158"/>
      <c r="HZ200" s="158"/>
      <c r="IA200" s="158"/>
      <c r="IB200" s="158"/>
      <c r="IC200" s="158"/>
      <c r="ID200" s="158"/>
      <c r="IE200" s="158"/>
      <c r="IF200" s="158"/>
      <c r="IG200" s="158"/>
      <c r="IH200" s="158"/>
      <c r="II200" s="158"/>
      <c r="IJ200" s="158"/>
    </row>
    <row r="201" spans="1:9" ht="12.75">
      <c r="A201" s="151" t="s">
        <v>901</v>
      </c>
      <c r="B201" s="131" t="s">
        <v>224</v>
      </c>
      <c r="C201" s="131" t="s">
        <v>480</v>
      </c>
      <c r="D201" s="132" t="s">
        <v>771</v>
      </c>
      <c r="E201" s="133">
        <v>128</v>
      </c>
      <c r="F201" s="134" t="s">
        <v>948</v>
      </c>
      <c r="G201" s="138"/>
      <c r="H201" s="136" t="s">
        <v>771</v>
      </c>
      <c r="I201" s="132" t="s">
        <v>146</v>
      </c>
    </row>
    <row r="202" spans="1:9" ht="12.75">
      <c r="A202" s="151" t="s">
        <v>902</v>
      </c>
      <c r="B202" s="131" t="s">
        <v>1040</v>
      </c>
      <c r="C202" s="131" t="s">
        <v>200</v>
      </c>
      <c r="D202" s="132" t="s">
        <v>771</v>
      </c>
      <c r="E202" s="133">
        <v>163</v>
      </c>
      <c r="F202" s="134" t="s">
        <v>948</v>
      </c>
      <c r="G202" s="138"/>
      <c r="H202" s="136" t="s">
        <v>771</v>
      </c>
      <c r="I202" s="132" t="s">
        <v>146</v>
      </c>
    </row>
    <row r="203" spans="1:9" ht="12.75">
      <c r="A203" s="151" t="s">
        <v>903</v>
      </c>
      <c r="B203" s="131" t="s">
        <v>1168</v>
      </c>
      <c r="C203" s="131" t="s">
        <v>130</v>
      </c>
      <c r="D203" s="132" t="s">
        <v>771</v>
      </c>
      <c r="E203" s="133">
        <v>129</v>
      </c>
      <c r="F203" s="134" t="s">
        <v>771</v>
      </c>
      <c r="G203" s="138"/>
      <c r="H203" s="136" t="s">
        <v>771</v>
      </c>
      <c r="I203" s="132" t="s">
        <v>146</v>
      </c>
    </row>
    <row r="204" spans="1:9" ht="12.75">
      <c r="A204" s="151" t="s">
        <v>896</v>
      </c>
      <c r="B204" s="131" t="s">
        <v>278</v>
      </c>
      <c r="C204" s="131" t="s">
        <v>828</v>
      </c>
      <c r="D204" s="132" t="s">
        <v>771</v>
      </c>
      <c r="E204" s="133">
        <v>230</v>
      </c>
      <c r="F204" s="134" t="s">
        <v>720</v>
      </c>
      <c r="G204" s="138"/>
      <c r="H204" s="136" t="s">
        <v>771</v>
      </c>
      <c r="I204" s="132" t="s">
        <v>146</v>
      </c>
    </row>
    <row r="205" spans="1:9" ht="12.75">
      <c r="A205" s="151" t="s">
        <v>625</v>
      </c>
      <c r="B205" s="131" t="s">
        <v>591</v>
      </c>
      <c r="C205" s="131" t="s">
        <v>731</v>
      </c>
      <c r="D205" s="132" t="s">
        <v>771</v>
      </c>
      <c r="E205" s="133">
        <v>372</v>
      </c>
      <c r="F205" s="134" t="s">
        <v>948</v>
      </c>
      <c r="G205" s="138"/>
      <c r="H205" s="136" t="s">
        <v>771</v>
      </c>
      <c r="I205" s="132" t="s">
        <v>146</v>
      </c>
    </row>
    <row r="206" spans="1:9" ht="12.75">
      <c r="A206" s="151" t="s">
        <v>898</v>
      </c>
      <c r="B206" s="131" t="s">
        <v>1028</v>
      </c>
      <c r="C206" s="131" t="s">
        <v>528</v>
      </c>
      <c r="D206" s="132" t="s">
        <v>771</v>
      </c>
      <c r="E206" s="133">
        <v>940</v>
      </c>
      <c r="F206" s="134" t="s">
        <v>948</v>
      </c>
      <c r="G206" s="138"/>
      <c r="H206" s="136" t="s">
        <v>771</v>
      </c>
      <c r="I206" s="132" t="s">
        <v>146</v>
      </c>
    </row>
    <row r="207" spans="1:9" ht="12.75">
      <c r="A207" s="151" t="s">
        <v>899</v>
      </c>
      <c r="B207" s="131" t="s">
        <v>59</v>
      </c>
      <c r="C207" s="131" t="s">
        <v>1149</v>
      </c>
      <c r="D207" s="132" t="s">
        <v>771</v>
      </c>
      <c r="E207" s="133">
        <v>189</v>
      </c>
      <c r="F207" s="134" t="s">
        <v>948</v>
      </c>
      <c r="G207" s="138"/>
      <c r="H207" s="136" t="s">
        <v>771</v>
      </c>
      <c r="I207" s="132" t="s">
        <v>146</v>
      </c>
    </row>
    <row r="208" spans="1:9" ht="12.75">
      <c r="A208" s="151" t="s">
        <v>895</v>
      </c>
      <c r="B208" s="131" t="s">
        <v>1305</v>
      </c>
      <c r="C208" s="131" t="s">
        <v>1270</v>
      </c>
      <c r="D208" s="132" t="s">
        <v>771</v>
      </c>
      <c r="E208" s="133">
        <v>246</v>
      </c>
      <c r="F208" s="134" t="s">
        <v>948</v>
      </c>
      <c r="G208" s="138"/>
      <c r="H208" s="136" t="s">
        <v>771</v>
      </c>
      <c r="I208" s="132" t="s">
        <v>146</v>
      </c>
    </row>
    <row r="209" spans="1:9" ht="12.75">
      <c r="A209" s="152"/>
      <c r="B209" s="152"/>
      <c r="C209" s="152"/>
      <c r="D209" s="153"/>
      <c r="E209" s="154"/>
      <c r="F209" s="155"/>
      <c r="G209" s="156"/>
      <c r="H209" s="157"/>
      <c r="I209" s="153"/>
    </row>
    <row r="210" spans="1:9" ht="12.75">
      <c r="A210" s="152"/>
      <c r="B210" s="152"/>
      <c r="C210" s="88" t="s">
        <v>1307</v>
      </c>
      <c r="D210" s="153"/>
      <c r="E210" s="154"/>
      <c r="F210" s="155"/>
      <c r="G210" s="156"/>
      <c r="H210" s="157"/>
      <c r="I210" s="153"/>
    </row>
    <row r="211" spans="1:9" ht="12.75">
      <c r="A211" s="158"/>
      <c r="B211" s="158"/>
      <c r="C211" s="159"/>
      <c r="D211" s="158"/>
      <c r="E211" s="158"/>
      <c r="F211" s="160"/>
      <c r="G211" s="158"/>
      <c r="H211" s="158"/>
      <c r="I211" s="158"/>
    </row>
    <row r="212" spans="1:9" ht="12.75">
      <c r="A212" s="158"/>
      <c r="B212" s="158"/>
      <c r="C212" s="159"/>
      <c r="D212" s="158"/>
      <c r="E212" s="158"/>
      <c r="F212" s="160"/>
      <c r="G212" s="158"/>
      <c r="H212" s="158"/>
      <c r="I212" s="158"/>
    </row>
    <row r="213" spans="1:9" ht="12.75">
      <c r="A213" s="158"/>
      <c r="B213" s="158"/>
      <c r="C213" s="159"/>
      <c r="D213" s="158"/>
      <c r="E213" s="158"/>
      <c r="F213" s="160"/>
      <c r="G213" s="158"/>
      <c r="H213" s="158"/>
      <c r="I213" s="158"/>
    </row>
    <row r="214" spans="1:9" ht="12.75">
      <c r="A214" s="158"/>
      <c r="B214" s="158"/>
      <c r="C214" s="159"/>
      <c r="D214" s="158"/>
      <c r="E214" s="158"/>
      <c r="F214" s="160"/>
      <c r="G214" s="158"/>
      <c r="H214" s="158"/>
      <c r="I214" s="158"/>
    </row>
    <row r="215" spans="1:9" ht="12.75">
      <c r="A215" s="158"/>
      <c r="B215" s="158"/>
      <c r="C215" s="159"/>
      <c r="D215" s="158"/>
      <c r="E215" s="158"/>
      <c r="F215" s="160"/>
      <c r="G215" s="158"/>
      <c r="H215" s="158"/>
      <c r="I215" s="158"/>
    </row>
    <row r="216" spans="1:9" ht="12.75">
      <c r="A216" s="158"/>
      <c r="B216" s="158"/>
      <c r="C216" s="159"/>
      <c r="D216" s="158"/>
      <c r="E216" s="158"/>
      <c r="F216" s="160"/>
      <c r="G216" s="158"/>
      <c r="H216" s="158"/>
      <c r="I216" s="158"/>
    </row>
    <row r="217" spans="1:9" ht="12.75">
      <c r="A217" s="158"/>
      <c r="B217" s="158"/>
      <c r="C217" s="159"/>
      <c r="D217" s="158"/>
      <c r="E217" s="158"/>
      <c r="F217" s="160"/>
      <c r="G217" s="158"/>
      <c r="H217" s="158"/>
      <c r="I217" s="158"/>
    </row>
    <row r="218" spans="1:9" ht="12.75">
      <c r="A218" s="158"/>
      <c r="B218" s="158"/>
      <c r="C218" s="159"/>
      <c r="D218" s="158"/>
      <c r="E218" s="158"/>
      <c r="F218" s="160"/>
      <c r="G218" s="158"/>
      <c r="H218" s="158"/>
      <c r="I218" s="158"/>
    </row>
    <row r="219" spans="1:9" ht="12.75">
      <c r="A219" s="158"/>
      <c r="B219" s="158"/>
      <c r="C219" s="159"/>
      <c r="D219" s="158"/>
      <c r="E219" s="158"/>
      <c r="F219" s="160"/>
      <c r="G219" s="158"/>
      <c r="H219" s="158"/>
      <c r="I219" s="158"/>
    </row>
    <row r="220" spans="1:9" ht="12.75">
      <c r="A220" s="158"/>
      <c r="B220" s="158"/>
      <c r="C220" s="159"/>
      <c r="D220" s="158"/>
      <c r="E220" s="158"/>
      <c r="F220" s="160"/>
      <c r="G220" s="158"/>
      <c r="H220" s="158"/>
      <c r="I220" s="158"/>
    </row>
    <row r="221" spans="1:9" ht="12.75">
      <c r="A221" s="158"/>
      <c r="B221" s="158"/>
      <c r="C221" s="159"/>
      <c r="D221" s="158"/>
      <c r="E221" s="158"/>
      <c r="F221" s="160"/>
      <c r="G221" s="158"/>
      <c r="H221" s="158"/>
      <c r="I221" s="158"/>
    </row>
    <row r="222" spans="1:9" ht="12.75">
      <c r="A222" s="158"/>
      <c r="B222" s="158"/>
      <c r="C222" s="159"/>
      <c r="D222" s="158"/>
      <c r="E222" s="158"/>
      <c r="F222" s="160"/>
      <c r="G222" s="158"/>
      <c r="H222" s="158"/>
      <c r="I222" s="158"/>
    </row>
    <row r="223" spans="1:9" ht="12.75">
      <c r="A223" s="158"/>
      <c r="B223" s="158"/>
      <c r="C223" s="159"/>
      <c r="D223" s="158"/>
      <c r="E223" s="158"/>
      <c r="F223" s="160"/>
      <c r="G223" s="158"/>
      <c r="H223" s="158"/>
      <c r="I223" s="158"/>
    </row>
    <row r="224" spans="1:9" ht="12.75">
      <c r="A224" s="158"/>
      <c r="B224" s="158"/>
      <c r="C224" s="159"/>
      <c r="D224" s="158"/>
      <c r="E224" s="158"/>
      <c r="F224" s="160"/>
      <c r="G224" s="158"/>
      <c r="H224" s="158"/>
      <c r="I224" s="158"/>
    </row>
    <row r="225" spans="1:9" ht="12.75">
      <c r="A225" s="158"/>
      <c r="B225" s="158"/>
      <c r="C225" s="159"/>
      <c r="D225" s="158"/>
      <c r="E225" s="158"/>
      <c r="F225" s="160"/>
      <c r="G225" s="158"/>
      <c r="H225" s="158"/>
      <c r="I225" s="158"/>
    </row>
    <row r="226" spans="1:9" ht="12.75">
      <c r="A226" s="158"/>
      <c r="B226" s="158"/>
      <c r="C226" s="159"/>
      <c r="D226" s="158"/>
      <c r="E226" s="158"/>
      <c r="F226" s="160"/>
      <c r="G226" s="158"/>
      <c r="H226" s="158"/>
      <c r="I226" s="158"/>
    </row>
    <row r="227" spans="1:9" ht="12.75">
      <c r="A227" s="158"/>
      <c r="B227" s="158"/>
      <c r="C227" s="159"/>
      <c r="D227" s="158"/>
      <c r="E227" s="158"/>
      <c r="F227" s="160"/>
      <c r="G227" s="158"/>
      <c r="H227" s="158"/>
      <c r="I227" s="158"/>
    </row>
    <row r="228" spans="1:9" ht="12.75">
      <c r="A228" s="158"/>
      <c r="B228" s="158"/>
      <c r="C228" s="159"/>
      <c r="D228" s="158"/>
      <c r="E228" s="158"/>
      <c r="F228" s="160"/>
      <c r="G228" s="158"/>
      <c r="H228" s="158"/>
      <c r="I228" s="158"/>
    </row>
    <row r="229" spans="1:9" ht="12.75">
      <c r="A229" s="158"/>
      <c r="B229" s="158"/>
      <c r="C229" s="159"/>
      <c r="D229" s="158"/>
      <c r="E229" s="158"/>
      <c r="F229" s="160"/>
      <c r="G229" s="158"/>
      <c r="H229" s="158"/>
      <c r="I229" s="158"/>
    </row>
    <row r="230" spans="1:9" ht="12.75">
      <c r="A230" s="158"/>
      <c r="B230" s="158"/>
      <c r="C230" s="159"/>
      <c r="D230" s="158"/>
      <c r="E230" s="158"/>
      <c r="F230" s="160"/>
      <c r="G230" s="158"/>
      <c r="H230" s="158"/>
      <c r="I230" s="158"/>
    </row>
    <row r="231" spans="1:9" ht="12.75">
      <c r="A231" s="158"/>
      <c r="B231" s="158"/>
      <c r="C231" s="159"/>
      <c r="D231" s="158"/>
      <c r="E231" s="158"/>
      <c r="F231" s="160"/>
      <c r="G231" s="158"/>
      <c r="H231" s="158"/>
      <c r="I231" s="158"/>
    </row>
    <row r="232" spans="1:9" ht="12.75">
      <c r="A232" s="158"/>
      <c r="B232" s="158"/>
      <c r="C232" s="159"/>
      <c r="D232" s="158"/>
      <c r="E232" s="158"/>
      <c r="F232" s="160"/>
      <c r="G232" s="158"/>
      <c r="H232" s="158"/>
      <c r="I232" s="158"/>
    </row>
    <row r="233" spans="1:9" ht="12.75">
      <c r="A233" s="158"/>
      <c r="B233" s="158"/>
      <c r="C233" s="159"/>
      <c r="D233" s="158"/>
      <c r="E233" s="158"/>
      <c r="F233" s="160"/>
      <c r="G233" s="158"/>
      <c r="H233" s="158"/>
      <c r="I233" s="158"/>
    </row>
    <row r="234" spans="1:9" ht="12.75">
      <c r="A234" s="158"/>
      <c r="B234" s="158"/>
      <c r="C234" s="159"/>
      <c r="D234" s="158"/>
      <c r="E234" s="158"/>
      <c r="F234" s="160"/>
      <c r="G234" s="158"/>
      <c r="H234" s="158"/>
      <c r="I234" s="158"/>
    </row>
    <row r="235" spans="1:9" ht="12.75">
      <c r="A235" s="158"/>
      <c r="B235" s="158"/>
      <c r="C235" s="159"/>
      <c r="D235" s="158"/>
      <c r="E235" s="158"/>
      <c r="F235" s="160"/>
      <c r="G235" s="158"/>
      <c r="H235" s="158"/>
      <c r="I235" s="158"/>
    </row>
    <row r="236" spans="1:9" ht="12.75">
      <c r="A236" s="158"/>
      <c r="B236" s="158"/>
      <c r="C236" s="159"/>
      <c r="D236" s="158"/>
      <c r="E236" s="158"/>
      <c r="F236" s="160"/>
      <c r="G236" s="158"/>
      <c r="H236" s="158"/>
      <c r="I236" s="158"/>
    </row>
    <row r="237" spans="1:9" ht="12.75">
      <c r="A237" s="158"/>
      <c r="B237" s="158"/>
      <c r="C237" s="159"/>
      <c r="D237" s="158"/>
      <c r="E237" s="158"/>
      <c r="F237" s="160"/>
      <c r="G237" s="158"/>
      <c r="H237" s="158"/>
      <c r="I237" s="158"/>
    </row>
    <row r="238" spans="1:9" ht="12.75">
      <c r="A238" s="158"/>
      <c r="B238" s="158"/>
      <c r="C238" s="159"/>
      <c r="D238" s="158"/>
      <c r="E238" s="158"/>
      <c r="F238" s="160"/>
      <c r="G238" s="158"/>
      <c r="H238" s="158"/>
      <c r="I238" s="158"/>
    </row>
    <row r="239" spans="1:9" ht="12.75">
      <c r="A239" s="158"/>
      <c r="B239" s="158"/>
      <c r="C239" s="159"/>
      <c r="D239" s="158"/>
      <c r="E239" s="158"/>
      <c r="F239" s="160"/>
      <c r="G239" s="158"/>
      <c r="H239" s="158"/>
      <c r="I239" s="158"/>
    </row>
    <row r="240" spans="1:9" ht="12.75">
      <c r="A240" s="158"/>
      <c r="B240" s="158"/>
      <c r="C240" s="159"/>
      <c r="D240" s="158"/>
      <c r="E240" s="158"/>
      <c r="F240" s="160"/>
      <c r="G240" s="158"/>
      <c r="H240" s="158"/>
      <c r="I240" s="158"/>
    </row>
    <row r="241" spans="1:9" ht="12.75">
      <c r="A241" s="158"/>
      <c r="B241" s="158"/>
      <c r="C241" s="159"/>
      <c r="D241" s="158"/>
      <c r="E241" s="158"/>
      <c r="F241" s="160"/>
      <c r="G241" s="158"/>
      <c r="H241" s="158"/>
      <c r="I241" s="158"/>
    </row>
    <row r="242" spans="1:9" ht="12.75">
      <c r="A242" s="158"/>
      <c r="B242" s="158"/>
      <c r="C242" s="159"/>
      <c r="D242" s="158"/>
      <c r="E242" s="158"/>
      <c r="F242" s="160"/>
      <c r="G242" s="158"/>
      <c r="H242" s="158"/>
      <c r="I242" s="158"/>
    </row>
    <row r="243" spans="1:9" ht="12.75">
      <c r="A243" s="158"/>
      <c r="B243" s="158"/>
      <c r="C243" s="159"/>
      <c r="D243" s="158"/>
      <c r="E243" s="158"/>
      <c r="F243" s="160"/>
      <c r="G243" s="158"/>
      <c r="H243" s="158"/>
      <c r="I243" s="158"/>
    </row>
    <row r="244" spans="1:9" ht="12.75">
      <c r="A244" s="158"/>
      <c r="B244" s="158"/>
      <c r="C244" s="159"/>
      <c r="D244" s="158"/>
      <c r="E244" s="158"/>
      <c r="F244" s="160"/>
      <c r="G244" s="158"/>
      <c r="H244" s="158"/>
      <c r="I244" s="158"/>
    </row>
    <row r="245" spans="1:9" ht="12.75">
      <c r="A245" s="158"/>
      <c r="B245" s="158"/>
      <c r="C245" s="159"/>
      <c r="D245" s="158"/>
      <c r="E245" s="158"/>
      <c r="F245" s="160"/>
      <c r="G245" s="158"/>
      <c r="H245" s="158"/>
      <c r="I245" s="158"/>
    </row>
    <row r="246" spans="1:9" ht="12.75">
      <c r="A246" s="158"/>
      <c r="B246" s="158"/>
      <c r="C246" s="159"/>
      <c r="D246" s="158"/>
      <c r="E246" s="158"/>
      <c r="F246" s="160"/>
      <c r="G246" s="158"/>
      <c r="H246" s="158"/>
      <c r="I246" s="158"/>
    </row>
    <row r="247" spans="1:9" ht="12.75">
      <c r="A247" s="158"/>
      <c r="B247" s="158"/>
      <c r="C247" s="159"/>
      <c r="D247" s="158"/>
      <c r="E247" s="158"/>
      <c r="F247" s="160"/>
      <c r="G247" s="158"/>
      <c r="H247" s="158"/>
      <c r="I247" s="158"/>
    </row>
    <row r="248" spans="1:9" ht="12.75">
      <c r="A248" s="158"/>
      <c r="B248" s="158"/>
      <c r="C248" s="159"/>
      <c r="D248" s="158"/>
      <c r="E248" s="158"/>
      <c r="F248" s="160"/>
      <c r="G248" s="158"/>
      <c r="H248" s="158"/>
      <c r="I248" s="158"/>
    </row>
    <row r="249" spans="1:9" ht="12.75">
      <c r="A249" s="158"/>
      <c r="B249" s="158"/>
      <c r="C249" s="159"/>
      <c r="D249" s="158"/>
      <c r="E249" s="158"/>
      <c r="F249" s="160"/>
      <c r="G249" s="158"/>
      <c r="H249" s="158"/>
      <c r="I249" s="158"/>
    </row>
    <row r="250" spans="1:9" ht="12.75">
      <c r="A250" s="158"/>
      <c r="B250" s="158"/>
      <c r="C250" s="159"/>
      <c r="D250" s="158"/>
      <c r="E250" s="158"/>
      <c r="F250" s="160"/>
      <c r="G250" s="158"/>
      <c r="H250" s="158"/>
      <c r="I250" s="158"/>
    </row>
    <row r="251" spans="1:9" ht="12.75">
      <c r="A251" s="158"/>
      <c r="B251" s="158"/>
      <c r="C251" s="159"/>
      <c r="D251" s="158"/>
      <c r="E251" s="158"/>
      <c r="F251" s="160"/>
      <c r="G251" s="158"/>
      <c r="H251" s="158"/>
      <c r="I251" s="158"/>
    </row>
    <row r="252" spans="1:9" ht="12.75">
      <c r="A252" s="158"/>
      <c r="B252" s="158"/>
      <c r="C252" s="159"/>
      <c r="D252" s="158"/>
      <c r="E252" s="158"/>
      <c r="F252" s="160"/>
      <c r="G252" s="158"/>
      <c r="H252" s="158"/>
      <c r="I252" s="158"/>
    </row>
    <row r="253" spans="1:9" ht="12.75">
      <c r="A253" s="158"/>
      <c r="B253" s="158"/>
      <c r="C253" s="159"/>
      <c r="D253" s="158"/>
      <c r="E253" s="158"/>
      <c r="F253" s="160"/>
      <c r="G253" s="158"/>
      <c r="H253" s="158"/>
      <c r="I253" s="158"/>
    </row>
    <row r="254" spans="1:9" ht="12.75">
      <c r="A254" s="158"/>
      <c r="B254" s="158"/>
      <c r="C254" s="159"/>
      <c r="D254" s="158"/>
      <c r="E254" s="158"/>
      <c r="F254" s="160"/>
      <c r="G254" s="158"/>
      <c r="H254" s="158"/>
      <c r="I254" s="158"/>
    </row>
    <row r="255" spans="1:9" ht="12.75">
      <c r="A255" s="158"/>
      <c r="B255" s="158"/>
      <c r="C255" s="159"/>
      <c r="D255" s="158"/>
      <c r="E255" s="158"/>
      <c r="F255" s="160"/>
      <c r="G255" s="158"/>
      <c r="H255" s="158"/>
      <c r="I255" s="158"/>
    </row>
    <row r="256" spans="1:9" ht="12.75">
      <c r="A256" s="158"/>
      <c r="B256" s="158"/>
      <c r="C256" s="159"/>
      <c r="D256" s="158"/>
      <c r="E256" s="158"/>
      <c r="F256" s="160"/>
      <c r="G256" s="158"/>
      <c r="H256" s="158"/>
      <c r="I256" s="158"/>
    </row>
    <row r="257" spans="1:9" ht="12.75">
      <c r="A257" s="158"/>
      <c r="B257" s="158"/>
      <c r="C257" s="159"/>
      <c r="D257" s="158"/>
      <c r="E257" s="158"/>
      <c r="F257" s="160"/>
      <c r="G257" s="158"/>
      <c r="H257" s="158"/>
      <c r="I257" s="158"/>
    </row>
    <row r="258" spans="1:9" ht="12.75">
      <c r="A258" s="158"/>
      <c r="B258" s="158"/>
      <c r="C258" s="159"/>
      <c r="D258" s="158"/>
      <c r="E258" s="158"/>
      <c r="F258" s="160"/>
      <c r="G258" s="158"/>
      <c r="H258" s="158"/>
      <c r="I258" s="158"/>
    </row>
    <row r="259" spans="1:9" ht="12.75">
      <c r="A259" s="158"/>
      <c r="B259" s="158"/>
      <c r="C259" s="159"/>
      <c r="D259" s="158"/>
      <c r="E259" s="158"/>
      <c r="F259" s="160"/>
      <c r="G259" s="158"/>
      <c r="H259" s="158"/>
      <c r="I259" s="158"/>
    </row>
    <row r="260" spans="1:9" ht="12.75">
      <c r="A260" s="158"/>
      <c r="B260" s="158"/>
      <c r="C260" s="159"/>
      <c r="D260" s="158"/>
      <c r="E260" s="158"/>
      <c r="F260" s="160"/>
      <c r="G260" s="158"/>
      <c r="H260" s="158"/>
      <c r="I260" s="158"/>
    </row>
    <row r="261" spans="1:9" ht="12.75">
      <c r="A261" s="158"/>
      <c r="B261" s="158"/>
      <c r="C261" s="159"/>
      <c r="D261" s="158"/>
      <c r="E261" s="158"/>
      <c r="F261" s="160"/>
      <c r="G261" s="158"/>
      <c r="H261" s="158"/>
      <c r="I261" s="158"/>
    </row>
    <row r="262" spans="1:9" ht="12.75">
      <c r="A262" s="158"/>
      <c r="B262" s="158"/>
      <c r="C262" s="159"/>
      <c r="D262" s="158"/>
      <c r="E262" s="158"/>
      <c r="F262" s="160"/>
      <c r="G262" s="158"/>
      <c r="H262" s="158"/>
      <c r="I262" s="158"/>
    </row>
    <row r="263" spans="1:9" ht="12.75">
      <c r="A263" s="158"/>
      <c r="B263" s="158"/>
      <c r="C263" s="159"/>
      <c r="D263" s="158"/>
      <c r="E263" s="158"/>
      <c r="F263" s="160"/>
      <c r="G263" s="158"/>
      <c r="H263" s="158"/>
      <c r="I263" s="158"/>
    </row>
    <row r="264" spans="1:9" ht="12.75">
      <c r="A264" s="158"/>
      <c r="B264" s="158"/>
      <c r="C264" s="159"/>
      <c r="D264" s="158"/>
      <c r="E264" s="158"/>
      <c r="F264" s="160"/>
      <c r="G264" s="158"/>
      <c r="H264" s="158"/>
      <c r="I264" s="158"/>
    </row>
    <row r="265" spans="1:9" ht="12.75">
      <c r="A265" s="158"/>
      <c r="B265" s="158"/>
      <c r="C265" s="159"/>
      <c r="D265" s="158"/>
      <c r="E265" s="158"/>
      <c r="F265" s="160"/>
      <c r="G265" s="158"/>
      <c r="H265" s="158"/>
      <c r="I265" s="158"/>
    </row>
    <row r="266" spans="1:9" ht="12.75">
      <c r="A266" s="158"/>
      <c r="B266" s="158"/>
      <c r="C266" s="159"/>
      <c r="D266" s="158"/>
      <c r="E266" s="158"/>
      <c r="F266" s="160"/>
      <c r="G266" s="158"/>
      <c r="H266" s="158"/>
      <c r="I266" s="158"/>
    </row>
    <row r="267" spans="1:9" ht="12.75">
      <c r="A267" s="158"/>
      <c r="B267" s="158"/>
      <c r="C267" s="159"/>
      <c r="D267" s="158"/>
      <c r="E267" s="158"/>
      <c r="F267" s="160"/>
      <c r="G267" s="158"/>
      <c r="H267" s="158"/>
      <c r="I267" s="158"/>
    </row>
    <row r="268" spans="1:9" ht="12.75">
      <c r="A268" s="158"/>
      <c r="B268" s="158"/>
      <c r="C268" s="159"/>
      <c r="D268" s="158"/>
      <c r="E268" s="158"/>
      <c r="F268" s="160"/>
      <c r="G268" s="158"/>
      <c r="H268" s="158"/>
      <c r="I268" s="158"/>
    </row>
    <row r="269" spans="1:9" ht="12.75">
      <c r="A269" s="158"/>
      <c r="B269" s="158"/>
      <c r="C269" s="159"/>
      <c r="D269" s="158"/>
      <c r="E269" s="158"/>
      <c r="F269" s="160"/>
      <c r="G269" s="158"/>
      <c r="H269" s="158"/>
      <c r="I269" s="158"/>
    </row>
    <row r="270" spans="1:9" ht="12.75">
      <c r="A270" s="158"/>
      <c r="B270" s="158"/>
      <c r="C270" s="159"/>
      <c r="D270" s="158"/>
      <c r="E270" s="158"/>
      <c r="F270" s="160"/>
      <c r="G270" s="158"/>
      <c r="H270" s="158"/>
      <c r="I270" s="158"/>
    </row>
    <row r="271" spans="1:9" ht="12.75">
      <c r="A271" s="158"/>
      <c r="B271" s="158"/>
      <c r="C271" s="159"/>
      <c r="D271" s="158"/>
      <c r="E271" s="158"/>
      <c r="F271" s="160"/>
      <c r="G271" s="158"/>
      <c r="H271" s="158"/>
      <c r="I271" s="158"/>
    </row>
    <row r="272" spans="1:9" ht="12.75">
      <c r="A272" s="158"/>
      <c r="B272" s="158"/>
      <c r="C272" s="159"/>
      <c r="D272" s="158"/>
      <c r="E272" s="158"/>
      <c r="F272" s="160"/>
      <c r="G272" s="158"/>
      <c r="H272" s="158"/>
      <c r="I272" s="158"/>
    </row>
    <row r="273" spans="1:9" ht="12.75">
      <c r="A273" s="158"/>
      <c r="B273" s="158"/>
      <c r="C273" s="159"/>
      <c r="D273" s="158"/>
      <c r="E273" s="158"/>
      <c r="F273" s="160"/>
      <c r="G273" s="158"/>
      <c r="H273" s="158"/>
      <c r="I273" s="158"/>
    </row>
    <row r="274" spans="1:9" ht="12.75">
      <c r="A274" s="158"/>
      <c r="B274" s="158"/>
      <c r="C274" s="159"/>
      <c r="D274" s="158"/>
      <c r="E274" s="158"/>
      <c r="F274" s="160"/>
      <c r="G274" s="158"/>
      <c r="H274" s="158"/>
      <c r="I274" s="158"/>
    </row>
    <row r="275" spans="1:9" ht="12.75">
      <c r="A275" s="158"/>
      <c r="B275" s="158"/>
      <c r="C275" s="159"/>
      <c r="D275" s="158"/>
      <c r="E275" s="158"/>
      <c r="F275" s="160"/>
      <c r="G275" s="158"/>
      <c r="H275" s="158"/>
      <c r="I275" s="158"/>
    </row>
    <row r="276" spans="1:9" ht="12.75">
      <c r="A276" s="158"/>
      <c r="B276" s="158"/>
      <c r="C276" s="159"/>
      <c r="D276" s="158"/>
      <c r="E276" s="158"/>
      <c r="F276" s="160"/>
      <c r="G276" s="158"/>
      <c r="H276" s="158"/>
      <c r="I276" s="158"/>
    </row>
    <row r="277" spans="1:9" ht="12.75">
      <c r="A277" s="158"/>
      <c r="B277" s="158"/>
      <c r="C277" s="159"/>
      <c r="D277" s="158"/>
      <c r="E277" s="158"/>
      <c r="F277" s="160"/>
      <c r="G277" s="158"/>
      <c r="H277" s="158"/>
      <c r="I277" s="158"/>
    </row>
    <row r="278" spans="1:9" ht="12.75">
      <c r="A278" s="158"/>
      <c r="B278" s="158"/>
      <c r="C278" s="159"/>
      <c r="D278" s="158"/>
      <c r="E278" s="158"/>
      <c r="F278" s="160"/>
      <c r="G278" s="158"/>
      <c r="H278" s="158"/>
      <c r="I278" s="158"/>
    </row>
    <row r="279" spans="1:9" ht="12.75">
      <c r="A279" s="158"/>
      <c r="B279" s="158"/>
      <c r="C279" s="159"/>
      <c r="D279" s="158"/>
      <c r="E279" s="158"/>
      <c r="F279" s="160"/>
      <c r="G279" s="158"/>
      <c r="H279" s="158"/>
      <c r="I279" s="158"/>
    </row>
    <row r="280" spans="1:9" ht="12.75">
      <c r="A280" s="158"/>
      <c r="B280" s="158"/>
      <c r="C280" s="159"/>
      <c r="D280" s="158"/>
      <c r="E280" s="158"/>
      <c r="F280" s="160"/>
      <c r="G280" s="158"/>
      <c r="H280" s="158"/>
      <c r="I280" s="158"/>
    </row>
    <row r="281" spans="1:9" ht="12.75">
      <c r="A281" s="158"/>
      <c r="B281" s="158"/>
      <c r="C281" s="159"/>
      <c r="D281" s="158"/>
      <c r="E281" s="158"/>
      <c r="F281" s="160"/>
      <c r="G281" s="158"/>
      <c r="H281" s="158"/>
      <c r="I281" s="158"/>
    </row>
    <row r="282" spans="1:9" ht="12.75">
      <c r="A282" s="158"/>
      <c r="B282" s="158"/>
      <c r="C282" s="159"/>
      <c r="D282" s="158"/>
      <c r="E282" s="158"/>
      <c r="F282" s="160"/>
      <c r="G282" s="158"/>
      <c r="H282" s="158"/>
      <c r="I282" s="158"/>
    </row>
    <row r="283" spans="1:9" ht="12.75">
      <c r="A283" s="158"/>
      <c r="B283" s="158"/>
      <c r="C283" s="159"/>
      <c r="D283" s="158"/>
      <c r="E283" s="158"/>
      <c r="F283" s="160"/>
      <c r="G283" s="158"/>
      <c r="H283" s="158"/>
      <c r="I283" s="158"/>
    </row>
    <row r="284" spans="1:9" ht="12.75">
      <c r="A284" s="158"/>
      <c r="B284" s="158"/>
      <c r="C284" s="159"/>
      <c r="D284" s="158"/>
      <c r="E284" s="158"/>
      <c r="F284" s="160"/>
      <c r="G284" s="158"/>
      <c r="H284" s="158"/>
      <c r="I284" s="158"/>
    </row>
    <row r="285" spans="1:9" ht="12.75">
      <c r="A285" s="158"/>
      <c r="B285" s="158"/>
      <c r="C285" s="159"/>
      <c r="D285" s="158"/>
      <c r="E285" s="158"/>
      <c r="F285" s="160"/>
      <c r="G285" s="158"/>
      <c r="H285" s="158"/>
      <c r="I285" s="158"/>
    </row>
    <row r="286" spans="1:9" ht="12.75">
      <c r="A286" s="158"/>
      <c r="B286" s="158"/>
      <c r="C286" s="159"/>
      <c r="D286" s="158"/>
      <c r="E286" s="158"/>
      <c r="F286" s="160"/>
      <c r="G286" s="158"/>
      <c r="H286" s="158"/>
      <c r="I286" s="158"/>
    </row>
    <row r="287" spans="1:9" ht="12.75">
      <c r="A287" s="158"/>
      <c r="B287" s="158"/>
      <c r="C287" s="159"/>
      <c r="D287" s="158"/>
      <c r="E287" s="158"/>
      <c r="F287" s="160"/>
      <c r="G287" s="158"/>
      <c r="H287" s="158"/>
      <c r="I287" s="158"/>
    </row>
    <row r="288" spans="1:9" ht="12.75">
      <c r="A288" s="158"/>
      <c r="B288" s="158"/>
      <c r="C288" s="159"/>
      <c r="D288" s="158"/>
      <c r="E288" s="158"/>
      <c r="F288" s="160"/>
      <c r="G288" s="158"/>
      <c r="H288" s="158"/>
      <c r="I288" s="158"/>
    </row>
    <row r="289" spans="1:9" ht="12.75">
      <c r="A289" s="158"/>
      <c r="B289" s="158"/>
      <c r="C289" s="159"/>
      <c r="D289" s="158"/>
      <c r="E289" s="158"/>
      <c r="F289" s="160"/>
      <c r="G289" s="158"/>
      <c r="H289" s="158"/>
      <c r="I289" s="158"/>
    </row>
    <row r="290" spans="1:9" ht="12.75">
      <c r="A290" s="158"/>
      <c r="B290" s="158"/>
      <c r="C290" s="159"/>
      <c r="D290" s="158"/>
      <c r="E290" s="158"/>
      <c r="F290" s="160"/>
      <c r="G290" s="158"/>
      <c r="H290" s="158"/>
      <c r="I290" s="158"/>
    </row>
    <row r="291" spans="1:9" ht="12.75">
      <c r="A291" s="158"/>
      <c r="B291" s="158"/>
      <c r="C291" s="159"/>
      <c r="D291" s="158"/>
      <c r="E291" s="158"/>
      <c r="F291" s="160"/>
      <c r="G291" s="158"/>
      <c r="H291" s="158"/>
      <c r="I291" s="158"/>
    </row>
    <row r="292" spans="1:9" ht="12.75">
      <c r="A292" s="158"/>
      <c r="B292" s="158"/>
      <c r="C292" s="159"/>
      <c r="D292" s="158"/>
      <c r="E292" s="158"/>
      <c r="F292" s="160"/>
      <c r="G292" s="158"/>
      <c r="H292" s="158"/>
      <c r="I292" s="158"/>
    </row>
    <row r="293" spans="1:9" ht="12.75">
      <c r="A293" s="158"/>
      <c r="B293" s="158"/>
      <c r="C293" s="159"/>
      <c r="D293" s="158"/>
      <c r="E293" s="158"/>
      <c r="F293" s="160"/>
      <c r="G293" s="158"/>
      <c r="H293" s="158"/>
      <c r="I293" s="158"/>
    </row>
    <row r="294" spans="1:9" ht="12.75">
      <c r="A294" s="158"/>
      <c r="B294" s="158"/>
      <c r="C294" s="159"/>
      <c r="D294" s="158"/>
      <c r="E294" s="158"/>
      <c r="F294" s="160"/>
      <c r="G294" s="158"/>
      <c r="H294" s="158"/>
      <c r="I294" s="158"/>
    </row>
    <row r="295" spans="1:9" ht="12.75">
      <c r="A295" s="158"/>
      <c r="B295" s="158"/>
      <c r="C295" s="159"/>
      <c r="D295" s="158"/>
      <c r="E295" s="158"/>
      <c r="F295" s="160"/>
      <c r="G295" s="158"/>
      <c r="H295" s="158"/>
      <c r="I295" s="158"/>
    </row>
    <row r="296" spans="1:9" ht="12.75">
      <c r="A296" s="158"/>
      <c r="B296" s="158"/>
      <c r="C296" s="159"/>
      <c r="D296" s="158"/>
      <c r="E296" s="158"/>
      <c r="F296" s="160"/>
      <c r="G296" s="158"/>
      <c r="H296" s="158"/>
      <c r="I296" s="158"/>
    </row>
    <row r="297" spans="1:9" ht="12.75">
      <c r="A297" s="158"/>
      <c r="B297" s="158"/>
      <c r="C297" s="159"/>
      <c r="D297" s="158"/>
      <c r="E297" s="158"/>
      <c r="F297" s="160"/>
      <c r="G297" s="158"/>
      <c r="H297" s="158"/>
      <c r="I297" s="158"/>
    </row>
    <row r="298" spans="1:9" ht="12.75">
      <c r="A298" s="158"/>
      <c r="B298" s="158"/>
      <c r="C298" s="159"/>
      <c r="D298" s="158"/>
      <c r="E298" s="158"/>
      <c r="F298" s="160"/>
      <c r="G298" s="158"/>
      <c r="H298" s="158"/>
      <c r="I298" s="158"/>
    </row>
    <row r="299" spans="1:9" ht="12.75">
      <c r="A299" s="158"/>
      <c r="B299" s="158"/>
      <c r="C299" s="159"/>
      <c r="D299" s="158"/>
      <c r="E299" s="158"/>
      <c r="F299" s="160"/>
      <c r="G299" s="158"/>
      <c r="H299" s="158"/>
      <c r="I299" s="158"/>
    </row>
    <row r="300" spans="1:9" ht="12.75">
      <c r="A300" s="158"/>
      <c r="B300" s="158"/>
      <c r="C300" s="159"/>
      <c r="D300" s="158"/>
      <c r="E300" s="158"/>
      <c r="F300" s="160"/>
      <c r="G300" s="158"/>
      <c r="H300" s="158"/>
      <c r="I300" s="158"/>
    </row>
    <row r="301" spans="1:9" ht="12.75">
      <c r="A301" s="158"/>
      <c r="B301" s="158"/>
      <c r="C301" s="159"/>
      <c r="D301" s="158"/>
      <c r="E301" s="158"/>
      <c r="F301" s="160"/>
      <c r="G301" s="158"/>
      <c r="H301" s="158"/>
      <c r="I301" s="158"/>
    </row>
    <row r="302" spans="1:9" ht="12.75">
      <c r="A302" s="158"/>
      <c r="B302" s="158"/>
      <c r="C302" s="159"/>
      <c r="D302" s="158"/>
      <c r="E302" s="158"/>
      <c r="F302" s="160"/>
      <c r="G302" s="158"/>
      <c r="H302" s="158"/>
      <c r="I302" s="158"/>
    </row>
    <row r="303" spans="1:9" ht="12.75">
      <c r="A303" s="158"/>
      <c r="B303" s="158"/>
      <c r="C303" s="159"/>
      <c r="D303" s="158"/>
      <c r="E303" s="158"/>
      <c r="F303" s="160"/>
      <c r="G303" s="158"/>
      <c r="H303" s="158"/>
      <c r="I303" s="158"/>
    </row>
    <row r="304" spans="1:9" ht="12.75">
      <c r="A304" s="158"/>
      <c r="B304" s="158"/>
      <c r="C304" s="159"/>
      <c r="D304" s="158"/>
      <c r="E304" s="158"/>
      <c r="F304" s="160"/>
      <c r="G304" s="158"/>
      <c r="H304" s="158"/>
      <c r="I304" s="158"/>
    </row>
    <row r="305" spans="1:9" ht="12.75">
      <c r="A305" s="158"/>
      <c r="B305" s="158"/>
      <c r="C305" s="159"/>
      <c r="D305" s="158"/>
      <c r="E305" s="158"/>
      <c r="F305" s="160"/>
      <c r="G305" s="158"/>
      <c r="H305" s="158"/>
      <c r="I305" s="158"/>
    </row>
    <row r="306" spans="1:9" ht="12.75">
      <c r="A306" s="158"/>
      <c r="B306" s="158"/>
      <c r="C306" s="159"/>
      <c r="D306" s="158"/>
      <c r="E306" s="158"/>
      <c r="F306" s="160"/>
      <c r="G306" s="158"/>
      <c r="H306" s="158"/>
      <c r="I306" s="158"/>
    </row>
    <row r="307" spans="1:9" ht="12.75">
      <c r="A307" s="158"/>
      <c r="B307" s="158"/>
      <c r="C307" s="159"/>
      <c r="D307" s="158"/>
      <c r="E307" s="158"/>
      <c r="F307" s="160"/>
      <c r="G307" s="158"/>
      <c r="H307" s="158"/>
      <c r="I307" s="158"/>
    </row>
    <row r="308" spans="1:9" ht="12.75">
      <c r="A308" s="158"/>
      <c r="B308" s="158"/>
      <c r="C308" s="159"/>
      <c r="D308" s="158"/>
      <c r="E308" s="158"/>
      <c r="F308" s="160"/>
      <c r="G308" s="158"/>
      <c r="H308" s="158"/>
      <c r="I308" s="158"/>
    </row>
    <row r="309" spans="1:9" ht="12.75">
      <c r="A309" s="158"/>
      <c r="B309" s="158"/>
      <c r="C309" s="159"/>
      <c r="D309" s="158"/>
      <c r="E309" s="158"/>
      <c r="F309" s="160"/>
      <c r="G309" s="158"/>
      <c r="H309" s="158"/>
      <c r="I309" s="158"/>
    </row>
    <row r="310" spans="1:9" ht="12.75">
      <c r="A310" s="158"/>
      <c r="B310" s="158"/>
      <c r="C310" s="159"/>
      <c r="D310" s="158"/>
      <c r="E310" s="158"/>
      <c r="F310" s="160"/>
      <c r="G310" s="158"/>
      <c r="H310" s="158"/>
      <c r="I310" s="158"/>
    </row>
    <row r="311" spans="1:9" ht="12.75">
      <c r="A311" s="158"/>
      <c r="B311" s="158"/>
      <c r="C311" s="159"/>
      <c r="D311" s="158"/>
      <c r="E311" s="158"/>
      <c r="F311" s="160"/>
      <c r="G311" s="158"/>
      <c r="H311" s="158"/>
      <c r="I311" s="158"/>
    </row>
    <row r="312" spans="1:9" ht="12.75">
      <c r="A312" s="158"/>
      <c r="B312" s="158"/>
      <c r="C312" s="159"/>
      <c r="D312" s="158"/>
      <c r="E312" s="158"/>
      <c r="F312" s="160"/>
      <c r="G312" s="158"/>
      <c r="H312" s="158"/>
      <c r="I312" s="158"/>
    </row>
    <row r="313" spans="1:9" ht="12.75">
      <c r="A313" s="158"/>
      <c r="B313" s="158"/>
      <c r="C313" s="159"/>
      <c r="D313" s="158"/>
      <c r="E313" s="158"/>
      <c r="F313" s="160"/>
      <c r="G313" s="158"/>
      <c r="H313" s="158"/>
      <c r="I313" s="158"/>
    </row>
    <row r="314" spans="1:9" ht="12.75">
      <c r="A314" s="158"/>
      <c r="B314" s="158"/>
      <c r="C314" s="159"/>
      <c r="D314" s="158"/>
      <c r="E314" s="158"/>
      <c r="F314" s="160"/>
      <c r="G314" s="158"/>
      <c r="H314" s="158"/>
      <c r="I314" s="158"/>
    </row>
    <row r="315" spans="1:9" ht="12.75">
      <c r="A315" s="158"/>
      <c r="B315" s="158"/>
      <c r="C315" s="159"/>
      <c r="D315" s="158"/>
      <c r="E315" s="158"/>
      <c r="F315" s="160"/>
      <c r="G315" s="158"/>
      <c r="H315" s="158"/>
      <c r="I315" s="158"/>
    </row>
    <row r="316" spans="1:9" ht="12.75">
      <c r="A316" s="158"/>
      <c r="B316" s="158"/>
      <c r="C316" s="159"/>
      <c r="D316" s="158"/>
      <c r="E316" s="158"/>
      <c r="F316" s="160"/>
      <c r="G316" s="158"/>
      <c r="H316" s="158"/>
      <c r="I316" s="158"/>
    </row>
    <row r="317" spans="1:9" ht="12.75">
      <c r="A317" s="158"/>
      <c r="B317" s="158"/>
      <c r="C317" s="159"/>
      <c r="D317" s="158"/>
      <c r="E317" s="158"/>
      <c r="F317" s="160"/>
      <c r="G317" s="158"/>
      <c r="H317" s="158"/>
      <c r="I317" s="158"/>
    </row>
    <row r="318" spans="1:9" ht="12.75">
      <c r="A318" s="158"/>
      <c r="B318" s="158"/>
      <c r="C318" s="159"/>
      <c r="D318" s="158"/>
      <c r="E318" s="158"/>
      <c r="F318" s="160"/>
      <c r="G318" s="158"/>
      <c r="H318" s="158"/>
      <c r="I318" s="158"/>
    </row>
    <row r="319" spans="1:244" s="11" customFormat="1" ht="12.75">
      <c r="A319" s="161"/>
      <c r="B319" s="161"/>
      <c r="C319" s="162"/>
      <c r="D319" s="161"/>
      <c r="E319" s="161"/>
      <c r="F319" s="163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  <c r="BR319" s="161"/>
      <c r="BS319" s="161"/>
      <c r="BT319" s="161"/>
      <c r="BU319" s="161"/>
      <c r="BV319" s="161"/>
      <c r="BW319" s="161"/>
      <c r="BX319" s="161"/>
      <c r="BY319" s="161"/>
      <c r="BZ319" s="161"/>
      <c r="CA319" s="161"/>
      <c r="CB319" s="161"/>
      <c r="CC319" s="161"/>
      <c r="CD319" s="161"/>
      <c r="CE319" s="161"/>
      <c r="CF319" s="161"/>
      <c r="CG319" s="161"/>
      <c r="CH319" s="161"/>
      <c r="CI319" s="161"/>
      <c r="CJ319" s="161"/>
      <c r="CK319" s="161"/>
      <c r="CL319" s="161"/>
      <c r="CM319" s="161"/>
      <c r="CN319" s="161"/>
      <c r="CO319" s="161"/>
      <c r="CP319" s="161"/>
      <c r="CQ319" s="161"/>
      <c r="CR319" s="161"/>
      <c r="CS319" s="161"/>
      <c r="CT319" s="161"/>
      <c r="CU319" s="161"/>
      <c r="CV319" s="161"/>
      <c r="CW319" s="161"/>
      <c r="CX319" s="161"/>
      <c r="CY319" s="161"/>
      <c r="CZ319" s="161"/>
      <c r="DA319" s="161"/>
      <c r="DB319" s="161"/>
      <c r="DC319" s="161"/>
      <c r="DD319" s="161"/>
      <c r="DE319" s="161"/>
      <c r="DF319" s="161"/>
      <c r="DG319" s="161"/>
      <c r="DH319" s="161"/>
      <c r="DI319" s="161"/>
      <c r="DJ319" s="161"/>
      <c r="DK319" s="161"/>
      <c r="DL319" s="161"/>
      <c r="DM319" s="161"/>
      <c r="DN319" s="161"/>
      <c r="DO319" s="161"/>
      <c r="DP319" s="161"/>
      <c r="DQ319" s="161"/>
      <c r="DR319" s="161"/>
      <c r="DS319" s="161"/>
      <c r="DT319" s="161"/>
      <c r="DU319" s="161"/>
      <c r="DV319" s="161"/>
      <c r="DW319" s="161"/>
      <c r="DX319" s="161"/>
      <c r="DY319" s="161"/>
      <c r="DZ319" s="161"/>
      <c r="EA319" s="161"/>
      <c r="EB319" s="161"/>
      <c r="EC319" s="161"/>
      <c r="ED319" s="161"/>
      <c r="EE319" s="161"/>
      <c r="EF319" s="161"/>
      <c r="EG319" s="161"/>
      <c r="EH319" s="161"/>
      <c r="EI319" s="161"/>
      <c r="EJ319" s="161"/>
      <c r="EK319" s="161"/>
      <c r="EL319" s="161"/>
      <c r="EM319" s="161"/>
      <c r="EN319" s="161"/>
      <c r="EO319" s="161"/>
      <c r="EP319" s="161"/>
      <c r="EQ319" s="161"/>
      <c r="ER319" s="161"/>
      <c r="ES319" s="161"/>
      <c r="ET319" s="161"/>
      <c r="EU319" s="161"/>
      <c r="EV319" s="161"/>
      <c r="EW319" s="161"/>
      <c r="EX319" s="161"/>
      <c r="EY319" s="161"/>
      <c r="EZ319" s="161"/>
      <c r="FA319" s="161"/>
      <c r="FB319" s="161"/>
      <c r="FC319" s="161"/>
      <c r="FD319" s="161"/>
      <c r="FE319" s="161"/>
      <c r="FF319" s="161"/>
      <c r="FG319" s="161"/>
      <c r="FH319" s="161"/>
      <c r="FI319" s="161"/>
      <c r="FJ319" s="161"/>
      <c r="FK319" s="161"/>
      <c r="FL319" s="161"/>
      <c r="FM319" s="161"/>
      <c r="FN319" s="161"/>
      <c r="FO319" s="161"/>
      <c r="FP319" s="161"/>
      <c r="FQ319" s="161"/>
      <c r="FR319" s="161"/>
      <c r="FS319" s="161"/>
      <c r="FT319" s="161"/>
      <c r="FU319" s="161"/>
      <c r="FV319" s="161"/>
      <c r="FW319" s="161"/>
      <c r="FX319" s="161"/>
      <c r="FY319" s="161"/>
      <c r="FZ319" s="161"/>
      <c r="GA319" s="161"/>
      <c r="GB319" s="161"/>
      <c r="GC319" s="161"/>
      <c r="GD319" s="161"/>
      <c r="GE319" s="161"/>
      <c r="GF319" s="161"/>
      <c r="GG319" s="161"/>
      <c r="GH319" s="161"/>
      <c r="GI319" s="161"/>
      <c r="GJ319" s="161"/>
      <c r="GK319" s="161"/>
      <c r="GL319" s="161"/>
      <c r="GM319" s="161"/>
      <c r="GN319" s="161"/>
      <c r="GO319" s="161"/>
      <c r="GP319" s="161"/>
      <c r="GQ319" s="161"/>
      <c r="GR319" s="161"/>
      <c r="GS319" s="161"/>
      <c r="GT319" s="161"/>
      <c r="GU319" s="161"/>
      <c r="GV319" s="161"/>
      <c r="GW319" s="161"/>
      <c r="GX319" s="161"/>
      <c r="GY319" s="161"/>
      <c r="GZ319" s="161"/>
      <c r="HA319" s="161"/>
      <c r="HB319" s="161"/>
      <c r="HC319" s="161"/>
      <c r="HD319" s="161"/>
      <c r="HE319" s="161"/>
      <c r="HF319" s="161"/>
      <c r="HG319" s="161"/>
      <c r="HH319" s="161"/>
      <c r="HI319" s="161"/>
      <c r="HJ319" s="161"/>
      <c r="HK319" s="161"/>
      <c r="HL319" s="161"/>
      <c r="HM319" s="161"/>
      <c r="HN319" s="161"/>
      <c r="HO319" s="161"/>
      <c r="HP319" s="161"/>
      <c r="HQ319" s="161"/>
      <c r="HR319" s="161"/>
      <c r="HS319" s="161"/>
      <c r="HT319" s="161"/>
      <c r="HU319" s="161"/>
      <c r="HV319" s="161"/>
      <c r="HW319" s="161"/>
      <c r="HX319" s="161"/>
      <c r="HY319" s="161"/>
      <c r="HZ319" s="161"/>
      <c r="IA319" s="161"/>
      <c r="IB319" s="161"/>
      <c r="IC319" s="161"/>
      <c r="ID319" s="161"/>
      <c r="IE319" s="161"/>
      <c r="IF319" s="161"/>
      <c r="IG319" s="161"/>
      <c r="IH319" s="161"/>
      <c r="II319" s="161"/>
      <c r="IJ319" s="161"/>
    </row>
  </sheetData>
  <sheetProtection sheet="1" objects="1" scenarios="1"/>
  <mergeCells count="3">
    <mergeCell ref="D2:I3"/>
    <mergeCell ref="D1:G1"/>
    <mergeCell ref="H1:I1"/>
  </mergeCells>
  <conditionalFormatting sqref="F320:F65536 F1:F5">
    <cfRule type="cellIs" priority="1" dxfId="0" operator="equal" stopIfTrue="1">
      <formula>"▼"</formula>
    </cfRule>
    <cfRule type="cellIs" priority="2" dxfId="1" operator="equal" stopIfTrue="1">
      <formula>"▲"</formula>
    </cfRule>
  </conditionalFormatting>
  <conditionalFormatting sqref="F209:F319">
    <cfRule type="cellIs" priority="3" dxfId="2" operator="equal" stopIfTrue="1">
      <formula>"▼"</formula>
    </cfRule>
    <cfRule type="cellIs" priority="4" dxfId="1" operator="equal" stopIfTrue="1">
      <formula>"▲"</formula>
    </cfRule>
  </conditionalFormatting>
  <conditionalFormatting sqref="F206:F207 F20:F22 F203:F204 F185:F186 F198:F199 F109:F110 F188:F192 F120:F122 F164 F159 F86:F87 F131 F173:F176 F194 F148:F150 F45:F46">
    <cfRule type="cellIs" priority="5" dxfId="2" operator="equal" stopIfTrue="1">
      <formula>"▼"</formula>
    </cfRule>
    <cfRule type="cellIs" priority="6" dxfId="1" operator="equal" stopIfTrue="1">
      <formula>"▲"</formula>
    </cfRule>
    <cfRule type="cellIs" priority="7" dxfId="3" operator="equal" stopIfTrue="1">
      <formula>"!"</formula>
    </cfRule>
  </conditionalFormatting>
  <conditionalFormatting sqref="F69">
    <cfRule type="cellIs" priority="8" dxfId="2" operator="equal" stopIfTrue="1">
      <formula>"▼"</formula>
    </cfRule>
    <cfRule type="cellIs" priority="9" dxfId="1" operator="equal" stopIfTrue="1">
      <formula>"▲"</formula>
    </cfRule>
    <cfRule type="cellIs" priority="10" dxfId="3" operator="equal" stopIfTrue="1">
      <formula>"!"</formula>
    </cfRule>
  </conditionalFormatting>
  <conditionalFormatting sqref="F205">
    <cfRule type="cellIs" priority="11" dxfId="2" operator="equal" stopIfTrue="1">
      <formula>"▼"</formula>
    </cfRule>
    <cfRule type="cellIs" priority="12" dxfId="1" operator="equal" stopIfTrue="1">
      <formula>"▲"</formula>
    </cfRule>
    <cfRule type="cellIs" priority="13" dxfId="3" operator="equal" stopIfTrue="1">
      <formula>"!"</formula>
    </cfRule>
  </conditionalFormatting>
  <conditionalFormatting sqref="F138">
    <cfRule type="cellIs" priority="14" dxfId="2" operator="equal" stopIfTrue="1">
      <formula>"▼"</formula>
    </cfRule>
    <cfRule type="cellIs" priority="15" dxfId="1" operator="equal" stopIfTrue="1">
      <formula>"▲"</formula>
    </cfRule>
    <cfRule type="cellIs" priority="16" dxfId="3" operator="equal" stopIfTrue="1">
      <formula>"!"</formula>
    </cfRule>
  </conditionalFormatting>
  <conditionalFormatting sqref="F23">
    <cfRule type="cellIs" priority="17" dxfId="2" operator="equal" stopIfTrue="1">
      <formula>"▼"</formula>
    </cfRule>
    <cfRule type="cellIs" priority="18" dxfId="1" operator="equal" stopIfTrue="1">
      <formula>"▲"</formula>
    </cfRule>
    <cfRule type="cellIs" priority="19" dxfId="3" operator="equal" stopIfTrue="1">
      <formula>"!"</formula>
    </cfRule>
  </conditionalFormatting>
  <conditionalFormatting sqref="F140">
    <cfRule type="cellIs" priority="20" dxfId="2" operator="equal" stopIfTrue="1">
      <formula>"▼"</formula>
    </cfRule>
    <cfRule type="cellIs" priority="21" dxfId="1" operator="equal" stopIfTrue="1">
      <formula>"▲"</formula>
    </cfRule>
    <cfRule type="cellIs" priority="22" dxfId="3" operator="equal" stopIfTrue="1">
      <formula>"!"</formula>
    </cfRule>
  </conditionalFormatting>
  <conditionalFormatting sqref="F24">
    <cfRule type="cellIs" priority="23" dxfId="2" operator="equal" stopIfTrue="1">
      <formula>"▼"</formula>
    </cfRule>
    <cfRule type="cellIs" priority="24" dxfId="1" operator="equal" stopIfTrue="1">
      <formula>"▲"</formula>
    </cfRule>
    <cfRule type="cellIs" priority="25" dxfId="3" operator="equal" stopIfTrue="1">
      <formula>"!"</formula>
    </cfRule>
  </conditionalFormatting>
  <conditionalFormatting sqref="F208">
    <cfRule type="cellIs" priority="26" dxfId="2" operator="equal" stopIfTrue="1">
      <formula>"▼"</formula>
    </cfRule>
    <cfRule type="cellIs" priority="27" dxfId="1" operator="equal" stopIfTrue="1">
      <formula>"▲"</formula>
    </cfRule>
    <cfRule type="cellIs" priority="28" dxfId="3" operator="equal" stopIfTrue="1">
      <formula>"!"</formula>
    </cfRule>
  </conditionalFormatting>
  <conditionalFormatting sqref="F155:F156">
    <cfRule type="cellIs" priority="29" dxfId="2" operator="equal" stopIfTrue="1">
      <formula>"▼"</formula>
    </cfRule>
    <cfRule type="cellIs" priority="30" dxfId="1" operator="equal" stopIfTrue="1">
      <formula>"▲"</formula>
    </cfRule>
    <cfRule type="cellIs" priority="31" dxfId="3" operator="equal" stopIfTrue="1">
      <formula>"!"</formula>
    </cfRule>
  </conditionalFormatting>
  <conditionalFormatting sqref="F29">
    <cfRule type="cellIs" priority="32" dxfId="2" operator="equal" stopIfTrue="1">
      <formula>"▼"</formula>
    </cfRule>
    <cfRule type="cellIs" priority="33" dxfId="1" operator="equal" stopIfTrue="1">
      <formula>"▲"</formula>
    </cfRule>
    <cfRule type="cellIs" priority="34" dxfId="3" operator="equal" stopIfTrue="1">
      <formula>"!"</formula>
    </cfRule>
  </conditionalFormatting>
  <conditionalFormatting sqref="F165">
    <cfRule type="cellIs" priority="35" dxfId="2" operator="equal" stopIfTrue="1">
      <formula>"▼"</formula>
    </cfRule>
    <cfRule type="cellIs" priority="36" dxfId="1" operator="equal" stopIfTrue="1">
      <formula>"▲"</formula>
    </cfRule>
    <cfRule type="cellIs" priority="37" dxfId="3" operator="equal" stopIfTrue="1">
      <formula>"!"</formula>
    </cfRule>
  </conditionalFormatting>
  <conditionalFormatting sqref="F154">
    <cfRule type="cellIs" priority="38" dxfId="2" operator="equal" stopIfTrue="1">
      <formula>"▼"</formula>
    </cfRule>
    <cfRule type="cellIs" priority="39" dxfId="1" operator="equal" stopIfTrue="1">
      <formula>"▲"</formula>
    </cfRule>
    <cfRule type="cellIs" priority="40" dxfId="3" operator="equal" stopIfTrue="1">
      <formula>"!"</formula>
    </cfRule>
  </conditionalFormatting>
  <conditionalFormatting sqref="F97">
    <cfRule type="cellIs" priority="41" dxfId="2" operator="equal" stopIfTrue="1">
      <formula>"▼"</formula>
    </cfRule>
    <cfRule type="cellIs" priority="42" dxfId="1" operator="equal" stopIfTrue="1">
      <formula>"▲"</formula>
    </cfRule>
    <cfRule type="cellIs" priority="43" dxfId="3" operator="equal" stopIfTrue="1">
      <formula>"!"</formula>
    </cfRule>
  </conditionalFormatting>
  <conditionalFormatting sqref="F201">
    <cfRule type="cellIs" priority="44" dxfId="2" operator="equal" stopIfTrue="1">
      <formula>"▼"</formula>
    </cfRule>
    <cfRule type="cellIs" priority="45" dxfId="1" operator="equal" stopIfTrue="1">
      <formula>"▲"</formula>
    </cfRule>
    <cfRule type="cellIs" priority="46" dxfId="3" operator="equal" stopIfTrue="1">
      <formula>"!"</formula>
    </cfRule>
  </conditionalFormatting>
  <conditionalFormatting sqref="F202">
    <cfRule type="cellIs" priority="47" dxfId="2" operator="equal" stopIfTrue="1">
      <formula>"▼"</formula>
    </cfRule>
    <cfRule type="cellIs" priority="48" dxfId="1" operator="equal" stopIfTrue="1">
      <formula>"▲"</formula>
    </cfRule>
    <cfRule type="cellIs" priority="49" dxfId="3" operator="equal" stopIfTrue="1">
      <formula>"!"</formula>
    </cfRule>
  </conditionalFormatting>
  <conditionalFormatting sqref="F31">
    <cfRule type="cellIs" priority="50" dxfId="2" operator="equal" stopIfTrue="1">
      <formula>"▼"</formula>
    </cfRule>
    <cfRule type="cellIs" priority="51" dxfId="1" operator="equal" stopIfTrue="1">
      <formula>"▲"</formula>
    </cfRule>
    <cfRule type="cellIs" priority="52" dxfId="3" operator="equal" stopIfTrue="1">
      <formula>"!"</formula>
    </cfRule>
  </conditionalFormatting>
  <conditionalFormatting sqref="F91">
    <cfRule type="cellIs" priority="53" dxfId="2" operator="equal" stopIfTrue="1">
      <formula>"▼"</formula>
    </cfRule>
    <cfRule type="cellIs" priority="54" dxfId="1" operator="equal" stopIfTrue="1">
      <formula>"▲"</formula>
    </cfRule>
    <cfRule type="cellIs" priority="55" dxfId="3" operator="equal" stopIfTrue="1">
      <formula>"!"</formula>
    </cfRule>
  </conditionalFormatting>
  <conditionalFormatting sqref="F126">
    <cfRule type="cellIs" priority="56" dxfId="2" operator="equal" stopIfTrue="1">
      <formula>"▼"</formula>
    </cfRule>
    <cfRule type="cellIs" priority="57" dxfId="1" operator="equal" stopIfTrue="1">
      <formula>"▲"</formula>
    </cfRule>
    <cfRule type="cellIs" priority="58" dxfId="3" operator="equal" stopIfTrue="1">
      <formula>"!"</formula>
    </cfRule>
  </conditionalFormatting>
  <conditionalFormatting sqref="A198:A199">
    <cfRule type="expression" priority="59" dxfId="4" stopIfTrue="1">
      <formula>AND(COUNTIF($A$198:$A$199,A198)&gt;1,NOT(ISBLANK(A198)))</formula>
    </cfRule>
    <cfRule type="expression" priority="60" dxfId="5" stopIfTrue="1">
      <formula>LARGE(($A$198:$A$199),MIN(1,COUNT($A$198:$A$199)))&lt;=A198</formula>
    </cfRule>
  </conditionalFormatting>
  <conditionalFormatting sqref="F177:F180 F182:F183">
    <cfRule type="cellIs" priority="61" dxfId="2" operator="equal" stopIfTrue="1">
      <formula>"▼"</formula>
    </cfRule>
    <cfRule type="cellIs" priority="62" dxfId="1" operator="equal" stopIfTrue="1">
      <formula>"▲"</formula>
    </cfRule>
    <cfRule type="cellIs" priority="63" dxfId="3" operator="equal" stopIfTrue="1">
      <formula>"!"</formula>
    </cfRule>
  </conditionalFormatting>
  <conditionalFormatting sqref="F184">
    <cfRule type="cellIs" priority="64" dxfId="2" operator="equal" stopIfTrue="1">
      <formula>"▼"</formula>
    </cfRule>
    <cfRule type="cellIs" priority="65" dxfId="1" operator="equal" stopIfTrue="1">
      <formula>"▲"</formula>
    </cfRule>
    <cfRule type="cellIs" priority="66" dxfId="3" operator="equal" stopIfTrue="1">
      <formula>"!"</formula>
    </cfRule>
  </conditionalFormatting>
  <conditionalFormatting sqref="F187">
    <cfRule type="cellIs" priority="67" dxfId="2" operator="equal" stopIfTrue="1">
      <formula>"▼"</formula>
    </cfRule>
    <cfRule type="cellIs" priority="68" dxfId="1" operator="equal" stopIfTrue="1">
      <formula>"▲"</formula>
    </cfRule>
    <cfRule type="cellIs" priority="69" dxfId="3" operator="equal" stopIfTrue="1">
      <formula>"!"</formula>
    </cfRule>
  </conditionalFormatting>
  <conditionalFormatting sqref="F25">
    <cfRule type="cellIs" priority="70" dxfId="2" operator="equal" stopIfTrue="1">
      <formula>"▼"</formula>
    </cfRule>
    <cfRule type="cellIs" priority="71" dxfId="1" operator="equal" stopIfTrue="1">
      <formula>"▲"</formula>
    </cfRule>
    <cfRule type="cellIs" priority="72" dxfId="3" operator="equal" stopIfTrue="1">
      <formula>"!"</formula>
    </cfRule>
  </conditionalFormatting>
  <conditionalFormatting sqref="A25">
    <cfRule type="expression" priority="73" dxfId="5" stopIfTrue="1">
      <formula>LARGE(($A$25:$A$25),MIN(1,COUNT($A$25:$A$25)))&lt;=A25</formula>
    </cfRule>
  </conditionalFormatting>
  <conditionalFormatting sqref="F125">
    <cfRule type="cellIs" priority="74" dxfId="2" operator="equal" stopIfTrue="1">
      <formula>"▼"</formula>
    </cfRule>
    <cfRule type="cellIs" priority="75" dxfId="1" operator="equal" stopIfTrue="1">
      <formula>"▲"</formula>
    </cfRule>
    <cfRule type="cellIs" priority="76" dxfId="3" operator="equal" stopIfTrue="1">
      <formula>"!"</formula>
    </cfRule>
  </conditionalFormatting>
  <conditionalFormatting sqref="F127">
    <cfRule type="cellIs" priority="77" dxfId="2" operator="equal" stopIfTrue="1">
      <formula>"▼"</formula>
    </cfRule>
    <cfRule type="cellIs" priority="78" dxfId="1" operator="equal" stopIfTrue="1">
      <formula>"▲"</formula>
    </cfRule>
    <cfRule type="cellIs" priority="79" dxfId="3" operator="equal" stopIfTrue="1">
      <formula>"!"</formula>
    </cfRule>
  </conditionalFormatting>
  <conditionalFormatting sqref="F128">
    <cfRule type="cellIs" priority="80" dxfId="2" operator="equal" stopIfTrue="1">
      <formula>"▼"</formula>
    </cfRule>
    <cfRule type="cellIs" priority="81" dxfId="1" operator="equal" stopIfTrue="1">
      <formula>"▲"</formula>
    </cfRule>
    <cfRule type="cellIs" priority="82" dxfId="3" operator="equal" stopIfTrue="1">
      <formula>"!"</formula>
    </cfRule>
  </conditionalFormatting>
  <conditionalFormatting sqref="F163">
    <cfRule type="cellIs" priority="83" dxfId="2" operator="equal" stopIfTrue="1">
      <formula>"▼"</formula>
    </cfRule>
    <cfRule type="cellIs" priority="84" dxfId="1" operator="equal" stopIfTrue="1">
      <formula>"▲"</formula>
    </cfRule>
    <cfRule type="cellIs" priority="85" dxfId="3" operator="equal" stopIfTrue="1">
      <formula>"!"</formula>
    </cfRule>
  </conditionalFormatting>
  <conditionalFormatting sqref="F135">
    <cfRule type="cellIs" priority="86" dxfId="2" operator="equal" stopIfTrue="1">
      <formula>"▼"</formula>
    </cfRule>
    <cfRule type="cellIs" priority="87" dxfId="1" operator="equal" stopIfTrue="1">
      <formula>"▲"</formula>
    </cfRule>
    <cfRule type="cellIs" priority="88" dxfId="3" operator="equal" stopIfTrue="1">
      <formula>"!"</formula>
    </cfRule>
  </conditionalFormatting>
  <conditionalFormatting sqref="F136">
    <cfRule type="cellIs" priority="89" dxfId="2" operator="equal" stopIfTrue="1">
      <formula>"▼"</formula>
    </cfRule>
    <cfRule type="cellIs" priority="90" dxfId="1" operator="equal" stopIfTrue="1">
      <formula>"▲"</formula>
    </cfRule>
    <cfRule type="cellIs" priority="91" dxfId="3" operator="equal" stopIfTrue="1">
      <formula>"!"</formula>
    </cfRule>
  </conditionalFormatting>
  <conditionalFormatting sqref="F115">
    <cfRule type="cellIs" priority="92" dxfId="2" operator="equal" stopIfTrue="1">
      <formula>"▼"</formula>
    </cfRule>
    <cfRule type="cellIs" priority="93" dxfId="1" operator="equal" stopIfTrue="1">
      <formula>"▲"</formula>
    </cfRule>
    <cfRule type="cellIs" priority="94" dxfId="3" operator="equal" stopIfTrue="1">
      <formula>"!"</formula>
    </cfRule>
  </conditionalFormatting>
  <conditionalFormatting sqref="A115:A117">
    <cfRule type="expression" priority="95" dxfId="5" stopIfTrue="1">
      <formula>LARGE(($A$115:$A$117),MIN(1,COUNT($A$115:$A$117)))&lt;=A115</formula>
    </cfRule>
  </conditionalFormatting>
  <conditionalFormatting sqref="F116:F117">
    <cfRule type="cellIs" priority="96" dxfId="2" operator="equal" stopIfTrue="1">
      <formula>"▼"</formula>
    </cfRule>
    <cfRule type="cellIs" priority="97" dxfId="1" operator="equal" stopIfTrue="1">
      <formula>"▲"</formula>
    </cfRule>
    <cfRule type="cellIs" priority="98" dxfId="3" operator="equal" stopIfTrue="1">
      <formula>"!"</formula>
    </cfRule>
  </conditionalFormatting>
  <conditionalFormatting sqref="F124">
    <cfRule type="cellIs" priority="99" dxfId="2" operator="equal" stopIfTrue="1">
      <formula>"▼"</formula>
    </cfRule>
    <cfRule type="cellIs" priority="100" dxfId="1" operator="equal" stopIfTrue="1">
      <formula>"▲"</formula>
    </cfRule>
    <cfRule type="cellIs" priority="101" dxfId="3" operator="equal" stopIfTrue="1">
      <formula>"!"</formula>
    </cfRule>
  </conditionalFormatting>
  <conditionalFormatting sqref="F56">
    <cfRule type="cellIs" priority="102" dxfId="2" operator="equal" stopIfTrue="1">
      <formula>"▼"</formula>
    </cfRule>
    <cfRule type="cellIs" priority="103" dxfId="1" operator="equal" stopIfTrue="1">
      <formula>"▲"</formula>
    </cfRule>
    <cfRule type="cellIs" priority="104" dxfId="3" operator="equal" stopIfTrue="1">
      <formula>"!"</formula>
    </cfRule>
  </conditionalFormatting>
  <conditionalFormatting sqref="F61">
    <cfRule type="cellIs" priority="105" dxfId="2" operator="equal" stopIfTrue="1">
      <formula>"▼"</formula>
    </cfRule>
    <cfRule type="cellIs" priority="106" dxfId="1" operator="equal" stopIfTrue="1">
      <formula>"▲"</formula>
    </cfRule>
    <cfRule type="cellIs" priority="107" dxfId="3" operator="equal" stopIfTrue="1">
      <formula>"!"</formula>
    </cfRule>
  </conditionalFormatting>
  <conditionalFormatting sqref="F64">
    <cfRule type="cellIs" priority="108" dxfId="2" operator="equal" stopIfTrue="1">
      <formula>"▼"</formula>
    </cfRule>
    <cfRule type="cellIs" priority="109" dxfId="1" operator="equal" stopIfTrue="1">
      <formula>"▲"</formula>
    </cfRule>
    <cfRule type="cellIs" priority="110" dxfId="3" operator="equal" stopIfTrue="1">
      <formula>"!"</formula>
    </cfRule>
  </conditionalFormatting>
  <conditionalFormatting sqref="F65">
    <cfRule type="cellIs" priority="111" dxfId="2" operator="equal" stopIfTrue="1">
      <formula>"▼"</formula>
    </cfRule>
    <cfRule type="cellIs" priority="112" dxfId="1" operator="equal" stopIfTrue="1">
      <formula>"▲"</formula>
    </cfRule>
    <cfRule type="cellIs" priority="113" dxfId="3" operator="equal" stopIfTrue="1">
      <formula>"!"</formula>
    </cfRule>
  </conditionalFormatting>
  <conditionalFormatting sqref="F60">
    <cfRule type="cellIs" priority="114" dxfId="2" operator="equal" stopIfTrue="1">
      <formula>"▼"</formula>
    </cfRule>
    <cfRule type="cellIs" priority="115" dxfId="1" operator="equal" stopIfTrue="1">
      <formula>"▲"</formula>
    </cfRule>
    <cfRule type="cellIs" priority="116" dxfId="3" operator="equal" stopIfTrue="1">
      <formula>"!"</formula>
    </cfRule>
  </conditionalFormatting>
  <conditionalFormatting sqref="F77">
    <cfRule type="cellIs" priority="117" dxfId="2" operator="equal" stopIfTrue="1">
      <formula>"▼"</formula>
    </cfRule>
    <cfRule type="cellIs" priority="118" dxfId="1" operator="equal" stopIfTrue="1">
      <formula>"▲"</formula>
    </cfRule>
    <cfRule type="cellIs" priority="119" dxfId="3" operator="equal" stopIfTrue="1">
      <formula>"!"</formula>
    </cfRule>
  </conditionalFormatting>
  <conditionalFormatting sqref="F78">
    <cfRule type="cellIs" priority="120" dxfId="2" operator="equal" stopIfTrue="1">
      <formula>"▼"</formula>
    </cfRule>
    <cfRule type="cellIs" priority="121" dxfId="1" operator="equal" stopIfTrue="1">
      <formula>"▲"</formula>
    </cfRule>
    <cfRule type="cellIs" priority="122" dxfId="3" operator="equal" stopIfTrue="1">
      <formula>"!"</formula>
    </cfRule>
  </conditionalFormatting>
  <conditionalFormatting sqref="F79">
    <cfRule type="cellIs" priority="123" dxfId="2" operator="equal" stopIfTrue="1">
      <formula>"▼"</formula>
    </cfRule>
    <cfRule type="cellIs" priority="124" dxfId="1" operator="equal" stopIfTrue="1">
      <formula>"▲"</formula>
    </cfRule>
    <cfRule type="cellIs" priority="125" dxfId="3" operator="equal" stopIfTrue="1">
      <formula>"!"</formula>
    </cfRule>
  </conditionalFormatting>
  <conditionalFormatting sqref="F89">
    <cfRule type="cellIs" priority="126" dxfId="2" operator="equal" stopIfTrue="1">
      <formula>"▼"</formula>
    </cfRule>
    <cfRule type="cellIs" priority="127" dxfId="1" operator="equal" stopIfTrue="1">
      <formula>"▲"</formula>
    </cfRule>
    <cfRule type="cellIs" priority="128" dxfId="3" operator="equal" stopIfTrue="1">
      <formula>"!"</formula>
    </cfRule>
  </conditionalFormatting>
  <conditionalFormatting sqref="F83">
    <cfRule type="cellIs" priority="129" dxfId="2" operator="equal" stopIfTrue="1">
      <formula>"▼"</formula>
    </cfRule>
    <cfRule type="cellIs" priority="130" dxfId="1" operator="equal" stopIfTrue="1">
      <formula>"▲"</formula>
    </cfRule>
    <cfRule type="cellIs" priority="131" dxfId="3" operator="equal" stopIfTrue="1">
      <formula>"!"</formula>
    </cfRule>
  </conditionalFormatting>
  <conditionalFormatting sqref="F84">
    <cfRule type="cellIs" priority="132" dxfId="2" operator="equal" stopIfTrue="1">
      <formula>"▼"</formula>
    </cfRule>
    <cfRule type="cellIs" priority="133" dxfId="1" operator="equal" stopIfTrue="1">
      <formula>"▲"</formula>
    </cfRule>
    <cfRule type="cellIs" priority="134" dxfId="3" operator="equal" stopIfTrue="1">
      <formula>"!"</formula>
    </cfRule>
  </conditionalFormatting>
  <conditionalFormatting sqref="F85">
    <cfRule type="cellIs" priority="135" dxfId="2" operator="equal" stopIfTrue="1">
      <formula>"▼"</formula>
    </cfRule>
    <cfRule type="cellIs" priority="136" dxfId="1" operator="equal" stopIfTrue="1">
      <formula>"▲"</formula>
    </cfRule>
    <cfRule type="cellIs" priority="137" dxfId="3" operator="equal" stopIfTrue="1">
      <formula>"!"</formula>
    </cfRule>
  </conditionalFormatting>
  <conditionalFormatting sqref="F90">
    <cfRule type="cellIs" priority="138" dxfId="2" operator="equal" stopIfTrue="1">
      <formula>"▼"</formula>
    </cfRule>
    <cfRule type="cellIs" priority="139" dxfId="1" operator="equal" stopIfTrue="1">
      <formula>"▲"</formula>
    </cfRule>
    <cfRule type="cellIs" priority="140" dxfId="3" operator="equal" stopIfTrue="1">
      <formula>"!"</formula>
    </cfRule>
  </conditionalFormatting>
  <conditionalFormatting sqref="F132">
    <cfRule type="cellIs" priority="141" dxfId="2" operator="equal" stopIfTrue="1">
      <formula>"▼"</formula>
    </cfRule>
    <cfRule type="cellIs" priority="142" dxfId="1" operator="equal" stopIfTrue="1">
      <formula>"▲"</formula>
    </cfRule>
    <cfRule type="cellIs" priority="143" dxfId="3" operator="equal" stopIfTrue="1">
      <formula>"!"</formula>
    </cfRule>
  </conditionalFormatting>
  <conditionalFormatting sqref="A29">
    <cfRule type="expression" priority="144" dxfId="5" stopIfTrue="1">
      <formula>LARGE(($A$29:$A$29),MIN(1,COUNT($A$29:$A$29)))&lt;=A29</formula>
    </cfRule>
  </conditionalFormatting>
  <conditionalFormatting sqref="F142">
    <cfRule type="cellIs" priority="145" dxfId="2" operator="equal" stopIfTrue="1">
      <formula>"▼"</formula>
    </cfRule>
    <cfRule type="cellIs" priority="146" dxfId="1" operator="equal" stopIfTrue="1">
      <formula>"▲"</formula>
    </cfRule>
    <cfRule type="cellIs" priority="147" dxfId="3" operator="equal" stopIfTrue="1">
      <formula>"!"</formula>
    </cfRule>
  </conditionalFormatting>
  <conditionalFormatting sqref="F145:F146">
    <cfRule type="cellIs" priority="148" dxfId="2" operator="equal" stopIfTrue="1">
      <formula>"▼"</formula>
    </cfRule>
    <cfRule type="cellIs" priority="149" dxfId="1" operator="equal" stopIfTrue="1">
      <formula>"▲"</formula>
    </cfRule>
    <cfRule type="cellIs" priority="150" dxfId="3" operator="equal" stopIfTrue="1">
      <formula>"!"</formula>
    </cfRule>
  </conditionalFormatting>
  <conditionalFormatting sqref="A138:A140">
    <cfRule type="expression" priority="151" dxfId="5" stopIfTrue="1">
      <formula>LARGE(($A$138:$A$140),MIN(1,COUNT($A$138:$A$140)))&lt;=A138</formula>
    </cfRule>
  </conditionalFormatting>
  <conditionalFormatting sqref="F158">
    <cfRule type="cellIs" priority="152" dxfId="2" operator="equal" stopIfTrue="1">
      <formula>"▼"</formula>
    </cfRule>
    <cfRule type="cellIs" priority="153" dxfId="1" operator="equal" stopIfTrue="1">
      <formula>"▲"</formula>
    </cfRule>
    <cfRule type="cellIs" priority="154" dxfId="3" operator="equal" stopIfTrue="1">
      <formula>"!"</formula>
    </cfRule>
  </conditionalFormatting>
  <conditionalFormatting sqref="F160">
    <cfRule type="cellIs" priority="155" dxfId="2" operator="equal" stopIfTrue="1">
      <formula>"▼"</formula>
    </cfRule>
    <cfRule type="cellIs" priority="156" dxfId="1" operator="equal" stopIfTrue="1">
      <formula>"▲"</formula>
    </cfRule>
    <cfRule type="cellIs" priority="157" dxfId="3" operator="equal" stopIfTrue="1">
      <formula>"!"</formula>
    </cfRule>
  </conditionalFormatting>
  <conditionalFormatting sqref="F161">
    <cfRule type="cellIs" priority="158" dxfId="2" operator="equal" stopIfTrue="1">
      <formula>"▼"</formula>
    </cfRule>
    <cfRule type="cellIs" priority="159" dxfId="1" operator="equal" stopIfTrue="1">
      <formula>"▲"</formula>
    </cfRule>
    <cfRule type="cellIs" priority="160" dxfId="3" operator="equal" stopIfTrue="1">
      <formula>"!"</formula>
    </cfRule>
  </conditionalFormatting>
  <conditionalFormatting sqref="F162">
    <cfRule type="cellIs" priority="161" dxfId="2" operator="equal" stopIfTrue="1">
      <formula>"▼"</formula>
    </cfRule>
    <cfRule type="cellIs" priority="162" dxfId="1" operator="equal" stopIfTrue="1">
      <formula>"▲"</formula>
    </cfRule>
    <cfRule type="cellIs" priority="163" dxfId="3" operator="equal" stopIfTrue="1">
      <formula>"!"</formula>
    </cfRule>
  </conditionalFormatting>
  <conditionalFormatting sqref="F167">
    <cfRule type="cellIs" priority="164" dxfId="2" operator="equal" stopIfTrue="1">
      <formula>"▼"</formula>
    </cfRule>
    <cfRule type="cellIs" priority="165" dxfId="1" operator="equal" stopIfTrue="1">
      <formula>"▲"</formula>
    </cfRule>
    <cfRule type="cellIs" priority="166" dxfId="3" operator="equal" stopIfTrue="1">
      <formula>"!"</formula>
    </cfRule>
  </conditionalFormatting>
  <conditionalFormatting sqref="F169:F171">
    <cfRule type="cellIs" priority="167" dxfId="2" operator="equal" stopIfTrue="1">
      <formula>"▼"</formula>
    </cfRule>
    <cfRule type="cellIs" priority="168" dxfId="1" operator="equal" stopIfTrue="1">
      <formula>"▲"</formula>
    </cfRule>
    <cfRule type="cellIs" priority="169" dxfId="3" operator="equal" stopIfTrue="1">
      <formula>"!"</formula>
    </cfRule>
  </conditionalFormatting>
  <conditionalFormatting sqref="A201:A208">
    <cfRule type="expression" priority="170" dxfId="4" stopIfTrue="1">
      <formula>AND(COUNTIF($A$201:$A$208,A201)&gt;1,NOT(ISBLANK(A201)))</formula>
    </cfRule>
    <cfRule type="expression" priority="171" dxfId="5" stopIfTrue="1">
      <formula>LARGE(($A$201:$A$208),MIN(1,COUNT($A$201:$A$208)))&lt;=A201</formula>
    </cfRule>
  </conditionalFormatting>
  <conditionalFormatting sqref="F34">
    <cfRule type="cellIs" priority="172" dxfId="2" operator="equal" stopIfTrue="1">
      <formula>"▼"</formula>
    </cfRule>
    <cfRule type="cellIs" priority="173" dxfId="1" operator="equal" stopIfTrue="1">
      <formula>"▲"</formula>
    </cfRule>
    <cfRule type="cellIs" priority="174" dxfId="3" operator="equal" stopIfTrue="1">
      <formula>"!"</formula>
    </cfRule>
  </conditionalFormatting>
  <conditionalFormatting sqref="F37">
    <cfRule type="cellIs" priority="175" dxfId="2" operator="equal" stopIfTrue="1">
      <formula>"▼"</formula>
    </cfRule>
    <cfRule type="cellIs" priority="176" dxfId="1" operator="equal" stopIfTrue="1">
      <formula>"▲"</formula>
    </cfRule>
    <cfRule type="cellIs" priority="177" dxfId="3" operator="equal" stopIfTrue="1">
      <formula>"!"</formula>
    </cfRule>
  </conditionalFormatting>
  <conditionalFormatting sqref="F38">
    <cfRule type="cellIs" priority="178" dxfId="2" operator="equal" stopIfTrue="1">
      <formula>"▼"</formula>
    </cfRule>
    <cfRule type="cellIs" priority="179" dxfId="1" operator="equal" stopIfTrue="1">
      <formula>"▲"</formula>
    </cfRule>
    <cfRule type="cellIs" priority="180" dxfId="3" operator="equal" stopIfTrue="1">
      <formula>"!"</formula>
    </cfRule>
  </conditionalFormatting>
  <conditionalFormatting sqref="A37">
    <cfRule type="expression" priority="181" dxfId="5" stopIfTrue="1">
      <formula>LARGE(($A$37:$A$37),MIN(1,COUNT($A$37:$A$37)))&lt;=A37</formula>
    </cfRule>
  </conditionalFormatting>
  <conditionalFormatting sqref="F42">
    <cfRule type="cellIs" priority="182" dxfId="2" operator="equal" stopIfTrue="1">
      <formula>"▼"</formula>
    </cfRule>
    <cfRule type="cellIs" priority="183" dxfId="1" operator="equal" stopIfTrue="1">
      <formula>"▲"</formula>
    </cfRule>
    <cfRule type="cellIs" priority="184" dxfId="3" operator="equal" stopIfTrue="1">
      <formula>"!"</formula>
    </cfRule>
  </conditionalFormatting>
  <conditionalFormatting sqref="F43">
    <cfRule type="cellIs" priority="185" dxfId="2" operator="equal" stopIfTrue="1">
      <formula>"▼"</formula>
    </cfRule>
    <cfRule type="cellIs" priority="186" dxfId="1" operator="equal" stopIfTrue="1">
      <formula>"▲"</formula>
    </cfRule>
    <cfRule type="cellIs" priority="187" dxfId="3" operator="equal" stopIfTrue="1">
      <formula>"!"</formula>
    </cfRule>
  </conditionalFormatting>
  <conditionalFormatting sqref="F47">
    <cfRule type="cellIs" priority="188" dxfId="2" operator="equal" stopIfTrue="1">
      <formula>"▼"</formula>
    </cfRule>
    <cfRule type="cellIs" priority="189" dxfId="1" operator="equal" stopIfTrue="1">
      <formula>"▲"</formula>
    </cfRule>
    <cfRule type="cellIs" priority="190" dxfId="3" operator="equal" stopIfTrue="1">
      <formula>"!"</formula>
    </cfRule>
  </conditionalFormatting>
  <conditionalFormatting sqref="F48">
    <cfRule type="cellIs" priority="191" dxfId="2" operator="equal" stopIfTrue="1">
      <formula>"▼"</formula>
    </cfRule>
    <cfRule type="cellIs" priority="192" dxfId="1" operator="equal" stopIfTrue="1">
      <formula>"▲"</formula>
    </cfRule>
    <cfRule type="cellIs" priority="193" dxfId="3" operator="equal" stopIfTrue="1">
      <formula>"!"</formula>
    </cfRule>
  </conditionalFormatting>
  <conditionalFormatting sqref="F52">
    <cfRule type="cellIs" priority="194" dxfId="2" operator="equal" stopIfTrue="1">
      <formula>"▼"</formula>
    </cfRule>
    <cfRule type="cellIs" priority="195" dxfId="1" operator="equal" stopIfTrue="1">
      <formula>"▲"</formula>
    </cfRule>
    <cfRule type="cellIs" priority="196" dxfId="3" operator="equal" stopIfTrue="1">
      <formula>"!"</formula>
    </cfRule>
  </conditionalFormatting>
  <conditionalFormatting sqref="F57">
    <cfRule type="cellIs" priority="197" dxfId="2" operator="equal" stopIfTrue="1">
      <formula>"▼"</formula>
    </cfRule>
    <cfRule type="cellIs" priority="198" dxfId="1" operator="equal" stopIfTrue="1">
      <formula>"▲"</formula>
    </cfRule>
    <cfRule type="cellIs" priority="199" dxfId="3" operator="equal" stopIfTrue="1">
      <formula>"!"</formula>
    </cfRule>
  </conditionalFormatting>
  <conditionalFormatting sqref="A34:A36">
    <cfRule type="expression" priority="200" dxfId="5" stopIfTrue="1">
      <formula>LARGE(($A$34:$A$36),MIN(1,COUNT($A$34:$A$36)))&lt;=A34</formula>
    </cfRule>
  </conditionalFormatting>
  <conditionalFormatting sqref="A47">
    <cfRule type="expression" priority="201" dxfId="5" stopIfTrue="1">
      <formula>LARGE(($A$47:$A$47),MIN(1,COUNT($A$47:$A$47)))&lt;=A47</formula>
    </cfRule>
  </conditionalFormatting>
  <conditionalFormatting sqref="A48">
    <cfRule type="expression" priority="202" dxfId="5" stopIfTrue="1">
      <formula>LARGE(($A$48:$A$48),MIN(1,COUNT($A$48:$A$48)))&lt;=A48</formula>
    </cfRule>
  </conditionalFormatting>
  <conditionalFormatting sqref="A52">
    <cfRule type="expression" priority="203" dxfId="5" stopIfTrue="1">
      <formula>LARGE(($A$52:$A$52),MIN(1,COUNT($A$52:$A$52)))&lt;=A52</formula>
    </cfRule>
  </conditionalFormatting>
  <conditionalFormatting sqref="A57:A58">
    <cfRule type="expression" priority="204" dxfId="5" stopIfTrue="1">
      <formula>LARGE(($A$57:$A$58),MIN(1,COUNT($A$57:$A$58)))&lt;=A57</formula>
    </cfRule>
  </conditionalFormatting>
  <conditionalFormatting sqref="A120:A122 A115:A117 A97:A100 A109:A111">
    <cfRule type="expression" priority="205" dxfId="4" stopIfTrue="1">
      <formula>AND(COUNTIF($A$120:$A$122,A97)+COUNTIF($A$115:$A$117,A97)+COUNTIF($A$97:$A$100,A97)+COUNTIF($A$109:$A$111,A97)&gt;1,NOT(ISBLANK(A97)))</formula>
    </cfRule>
  </conditionalFormatting>
  <conditionalFormatting sqref="F74">
    <cfRule type="cellIs" priority="206" dxfId="2" operator="equal" stopIfTrue="1">
      <formula>"▼"</formula>
    </cfRule>
    <cfRule type="cellIs" priority="207" dxfId="1" operator="equal" stopIfTrue="1">
      <formula>"▲"</formula>
    </cfRule>
    <cfRule type="cellIs" priority="208" dxfId="3" operator="equal" stopIfTrue="1">
      <formula>"!"</formula>
    </cfRule>
  </conditionalFormatting>
  <conditionalFormatting sqref="F76">
    <cfRule type="cellIs" priority="209" dxfId="2" operator="equal" stopIfTrue="1">
      <formula>"▼"</formula>
    </cfRule>
    <cfRule type="cellIs" priority="210" dxfId="1" operator="equal" stopIfTrue="1">
      <formula>"▲"</formula>
    </cfRule>
    <cfRule type="cellIs" priority="211" dxfId="3" operator="equal" stopIfTrue="1">
      <formula>"!"</formula>
    </cfRule>
  </conditionalFormatting>
  <conditionalFormatting sqref="F80">
    <cfRule type="cellIs" priority="212" dxfId="2" operator="equal" stopIfTrue="1">
      <formula>"▼"</formula>
    </cfRule>
    <cfRule type="cellIs" priority="213" dxfId="1" operator="equal" stopIfTrue="1">
      <formula>"▲"</formula>
    </cfRule>
    <cfRule type="cellIs" priority="214" dxfId="3" operator="equal" stopIfTrue="1">
      <formula>"!"</formula>
    </cfRule>
  </conditionalFormatting>
  <conditionalFormatting sqref="F81">
    <cfRule type="cellIs" priority="215" dxfId="2" operator="equal" stopIfTrue="1">
      <formula>"▼"</formula>
    </cfRule>
    <cfRule type="cellIs" priority="216" dxfId="1" operator="equal" stopIfTrue="1">
      <formula>"▲"</formula>
    </cfRule>
    <cfRule type="cellIs" priority="217" dxfId="3" operator="equal" stopIfTrue="1">
      <formula>"!"</formula>
    </cfRule>
  </conditionalFormatting>
  <conditionalFormatting sqref="F70">
    <cfRule type="cellIs" priority="218" dxfId="2" operator="equal" stopIfTrue="1">
      <formula>"▼"</formula>
    </cfRule>
    <cfRule type="cellIs" priority="219" dxfId="1" operator="equal" stopIfTrue="1">
      <formula>"▲"</formula>
    </cfRule>
    <cfRule type="cellIs" priority="220" dxfId="3" operator="equal" stopIfTrue="1">
      <formula>"!"</formula>
    </cfRule>
  </conditionalFormatting>
  <conditionalFormatting sqref="A70">
    <cfRule type="expression" priority="221" dxfId="5" stopIfTrue="1">
      <formula>LARGE(($A$70:$A$70),MIN(1,COUNT($A$70:$A$70)))&lt;=A70</formula>
    </cfRule>
  </conditionalFormatting>
  <conditionalFormatting sqref="A70">
    <cfRule type="expression" priority="222" dxfId="4" stopIfTrue="1">
      <formula>AND(COUNTIF($A$70:$A$70,A70)&gt;1,NOT(ISBLANK(A70)))</formula>
    </cfRule>
  </conditionalFormatting>
  <conditionalFormatting sqref="F144">
    <cfRule type="cellIs" priority="223" dxfId="2" operator="equal" stopIfTrue="1">
      <formula>"▼"</formula>
    </cfRule>
    <cfRule type="cellIs" priority="224" dxfId="1" operator="equal" stopIfTrue="1">
      <formula>"▲"</formula>
    </cfRule>
    <cfRule type="cellIs" priority="225" dxfId="3" operator="equal" stopIfTrue="1">
      <formula>"!"</formula>
    </cfRule>
  </conditionalFormatting>
  <conditionalFormatting sqref="A144">
    <cfRule type="expression" priority="226" dxfId="5" stopIfTrue="1">
      <formula>LARGE(($A$144:$A$144),MIN(1,COUNT($A$144:$A$144)))&lt;=A144</formula>
    </cfRule>
  </conditionalFormatting>
  <conditionalFormatting sqref="A144">
    <cfRule type="expression" priority="227" dxfId="4" stopIfTrue="1">
      <formula>AND(COUNTIF($A$144:$A$144,A144)&gt;1,NOT(ISBLANK(A144)))</formula>
    </cfRule>
  </conditionalFormatting>
  <conditionalFormatting sqref="A194">
    <cfRule type="expression" priority="228" dxfId="4" stopIfTrue="1">
      <formula>AND(COUNTIF($A$194:$A$194,A194)&gt;1,NOT(ISBLANK(A194)))</formula>
    </cfRule>
    <cfRule type="expression" priority="229" dxfId="5" stopIfTrue="1">
      <formula>LARGE(($A$194:$A$194),MIN(1,COUNT($A$194:$A$194)))&lt;=A194</formula>
    </cfRule>
  </conditionalFormatting>
  <conditionalFormatting sqref="A196">
    <cfRule type="expression" priority="230" dxfId="4" stopIfTrue="1">
      <formula>AND(COUNTIF($A$196:$A$196,A196)&gt;1,NOT(ISBLANK(A196)))</formula>
    </cfRule>
    <cfRule type="expression" priority="231" dxfId="5" stopIfTrue="1">
      <formula>LARGE(($A$196:$A$196),MIN(1,COUNT($A$196:$A$196)))&lt;=A196</formula>
    </cfRule>
  </conditionalFormatting>
  <conditionalFormatting sqref="F196">
    <cfRule type="cellIs" priority="232" dxfId="2" operator="equal" stopIfTrue="1">
      <formula>"▼"</formula>
    </cfRule>
    <cfRule type="cellIs" priority="233" dxfId="1" operator="equal" stopIfTrue="1">
      <formula>"▲"</formula>
    </cfRule>
    <cfRule type="cellIs" priority="234" dxfId="3" operator="equal" stopIfTrue="1">
      <formula>"!"</formula>
    </cfRule>
  </conditionalFormatting>
  <conditionalFormatting sqref="A147">
    <cfRule type="expression" priority="235" dxfId="5" stopIfTrue="1">
      <formula>LARGE(($A$147:$A$147),MIN(1,COUNT($A$147:$A$147)))&lt;=A147</formula>
    </cfRule>
  </conditionalFormatting>
  <conditionalFormatting sqref="F147">
    <cfRule type="cellIs" priority="236" dxfId="2" operator="equal" stopIfTrue="1">
      <formula>"▼"</formula>
    </cfRule>
    <cfRule type="cellIs" priority="237" dxfId="1" operator="equal" stopIfTrue="1">
      <formula>"▲"</formula>
    </cfRule>
    <cfRule type="cellIs" priority="238" dxfId="3" operator="equal" stopIfTrue="1">
      <formula>"!"</formula>
    </cfRule>
  </conditionalFormatting>
  <conditionalFormatting sqref="A147">
    <cfRule type="expression" priority="239" dxfId="4" stopIfTrue="1">
      <formula>AND(COUNTIF($A$147:$A$147,A147)&gt;1,NOT(ISBLANK(A147)))</formula>
    </cfRule>
  </conditionalFormatting>
  <conditionalFormatting sqref="A152">
    <cfRule type="expression" priority="240" dxfId="5" stopIfTrue="1">
      <formula>LARGE(($A$152:$A$152),MIN(1,COUNT($A$152:$A$152)))&lt;=A152</formula>
    </cfRule>
  </conditionalFormatting>
  <conditionalFormatting sqref="F152">
    <cfRule type="cellIs" priority="241" dxfId="2" operator="equal" stopIfTrue="1">
      <formula>"▼"</formula>
    </cfRule>
    <cfRule type="cellIs" priority="242" dxfId="1" operator="equal" stopIfTrue="1">
      <formula>"▲"</formula>
    </cfRule>
    <cfRule type="cellIs" priority="243" dxfId="3" operator="equal" stopIfTrue="1">
      <formula>"!"</formula>
    </cfRule>
  </conditionalFormatting>
  <conditionalFormatting sqref="A152">
    <cfRule type="expression" priority="244" dxfId="4" stopIfTrue="1">
      <formula>AND(COUNTIF($A$152:$A$152,A152)&gt;1,NOT(ISBLANK(A152)))</formula>
    </cfRule>
  </conditionalFormatting>
  <conditionalFormatting sqref="F112">
    <cfRule type="cellIs" priority="245" dxfId="2" operator="equal" stopIfTrue="1">
      <formula>"▼"</formula>
    </cfRule>
    <cfRule type="cellIs" priority="246" dxfId="1" operator="equal" stopIfTrue="1">
      <formula>"▲"</formula>
    </cfRule>
    <cfRule type="cellIs" priority="247" dxfId="3" operator="equal" stopIfTrue="1">
      <formula>"!"</formula>
    </cfRule>
  </conditionalFormatting>
  <conditionalFormatting sqref="A112">
    <cfRule type="expression" priority="248" dxfId="5" stopIfTrue="1">
      <formula>LARGE(($A$112:$A$112),MIN(1,COUNT($A$112:$A$112)))&lt;=A112</formula>
    </cfRule>
  </conditionalFormatting>
  <conditionalFormatting sqref="A112">
    <cfRule type="expression" priority="249" dxfId="4" stopIfTrue="1">
      <formula>AND(COUNTIF($A$112:$A$112,A112)&gt;1,NOT(ISBLANK(A112)))</formula>
    </cfRule>
  </conditionalFormatting>
  <conditionalFormatting sqref="F113">
    <cfRule type="cellIs" priority="250" dxfId="2" operator="equal" stopIfTrue="1">
      <formula>"▼"</formula>
    </cfRule>
    <cfRule type="cellIs" priority="251" dxfId="1" operator="equal" stopIfTrue="1">
      <formula>"▲"</formula>
    </cfRule>
    <cfRule type="cellIs" priority="252" dxfId="3" operator="equal" stopIfTrue="1">
      <formula>"!"</formula>
    </cfRule>
  </conditionalFormatting>
  <conditionalFormatting sqref="A113">
    <cfRule type="expression" priority="253" dxfId="5" stopIfTrue="1">
      <formula>LARGE(($A$113:$A$113),MIN(1,COUNT($A$113:$A$113)))&lt;=A113</formula>
    </cfRule>
  </conditionalFormatting>
  <conditionalFormatting sqref="A113">
    <cfRule type="expression" priority="254" dxfId="4" stopIfTrue="1">
      <formula>AND(COUNTIF($A$113:$A$113,A113)&gt;1,NOT(ISBLANK(A113)))</formula>
    </cfRule>
  </conditionalFormatting>
  <conditionalFormatting sqref="F114">
    <cfRule type="cellIs" priority="255" dxfId="2" operator="equal" stopIfTrue="1">
      <formula>"▼"</formula>
    </cfRule>
    <cfRule type="cellIs" priority="256" dxfId="1" operator="equal" stopIfTrue="1">
      <formula>"▲"</formula>
    </cfRule>
    <cfRule type="cellIs" priority="257" dxfId="3" operator="equal" stopIfTrue="1">
      <formula>"!"</formula>
    </cfRule>
  </conditionalFormatting>
  <conditionalFormatting sqref="A114">
    <cfRule type="expression" priority="258" dxfId="5" stopIfTrue="1">
      <formula>LARGE(($A$114:$A$114),MIN(1,COUNT($A$114:$A$114)))&lt;=A114</formula>
    </cfRule>
  </conditionalFormatting>
  <conditionalFormatting sqref="A114">
    <cfRule type="expression" priority="259" dxfId="4" stopIfTrue="1">
      <formula>AND(COUNTIF($A$114:$A$114,A114)&gt;1,NOT(ISBLANK(A114)))</formula>
    </cfRule>
  </conditionalFormatting>
  <conditionalFormatting sqref="A119">
    <cfRule type="expression" priority="260" dxfId="5" stopIfTrue="1">
      <formula>LARGE(($A$119:$A$119),MIN(1,COUNT($A$119:$A$119)))&lt;=A119</formula>
    </cfRule>
  </conditionalFormatting>
  <conditionalFormatting sqref="F119">
    <cfRule type="cellIs" priority="261" dxfId="2" operator="equal" stopIfTrue="1">
      <formula>"▼"</formula>
    </cfRule>
    <cfRule type="cellIs" priority="262" dxfId="1" operator="equal" stopIfTrue="1">
      <formula>"▲"</formula>
    </cfRule>
    <cfRule type="cellIs" priority="263" dxfId="3" operator="equal" stopIfTrue="1">
      <formula>"!"</formula>
    </cfRule>
  </conditionalFormatting>
  <conditionalFormatting sqref="A119">
    <cfRule type="expression" priority="264" dxfId="4" stopIfTrue="1">
      <formula>AND(COUNTIF($A$119:$A$119,A119)&gt;1,NOT(ISBLANK(A119)))</formula>
    </cfRule>
  </conditionalFormatting>
  <conditionalFormatting sqref="F130">
    <cfRule type="cellIs" priority="265" dxfId="2" operator="equal" stopIfTrue="1">
      <formula>"▼"</formula>
    </cfRule>
    <cfRule type="cellIs" priority="266" dxfId="1" operator="equal" stopIfTrue="1">
      <formula>"▲"</formula>
    </cfRule>
    <cfRule type="cellIs" priority="267" dxfId="3" operator="equal" stopIfTrue="1">
      <formula>"!"</formula>
    </cfRule>
  </conditionalFormatting>
  <conditionalFormatting sqref="F8">
    <cfRule type="cellIs" priority="268" dxfId="2" operator="equal" stopIfTrue="1">
      <formula>"▼"</formula>
    </cfRule>
    <cfRule type="cellIs" priority="269" dxfId="1" operator="equal" stopIfTrue="1">
      <formula>"▲"</formula>
    </cfRule>
    <cfRule type="cellIs" priority="270" dxfId="3" operator="equal" stopIfTrue="1">
      <formula>"!"</formula>
    </cfRule>
  </conditionalFormatting>
  <conditionalFormatting sqref="F9">
    <cfRule type="cellIs" priority="271" dxfId="2" operator="equal" stopIfTrue="1">
      <formula>"▼"</formula>
    </cfRule>
    <cfRule type="cellIs" priority="272" dxfId="1" operator="equal" stopIfTrue="1">
      <formula>"▲"</formula>
    </cfRule>
    <cfRule type="cellIs" priority="273" dxfId="3" operator="equal" stopIfTrue="1">
      <formula>"!"</formula>
    </cfRule>
  </conditionalFormatting>
  <conditionalFormatting sqref="F10">
    <cfRule type="cellIs" priority="274" dxfId="2" operator="equal" stopIfTrue="1">
      <formula>"▼"</formula>
    </cfRule>
    <cfRule type="cellIs" priority="275" dxfId="1" operator="equal" stopIfTrue="1">
      <formula>"▲"</formula>
    </cfRule>
    <cfRule type="cellIs" priority="276" dxfId="3" operator="equal" stopIfTrue="1">
      <formula>"!"</formula>
    </cfRule>
  </conditionalFormatting>
  <conditionalFormatting sqref="F11">
    <cfRule type="cellIs" priority="277" dxfId="2" operator="equal" stopIfTrue="1">
      <formula>"▼"</formula>
    </cfRule>
    <cfRule type="cellIs" priority="278" dxfId="1" operator="equal" stopIfTrue="1">
      <formula>"▲"</formula>
    </cfRule>
    <cfRule type="cellIs" priority="279" dxfId="3" operator="equal" stopIfTrue="1">
      <formula>"!"</formula>
    </cfRule>
  </conditionalFormatting>
  <conditionalFormatting sqref="F12">
    <cfRule type="cellIs" priority="280" dxfId="2" operator="equal" stopIfTrue="1">
      <formula>"▼"</formula>
    </cfRule>
    <cfRule type="cellIs" priority="281" dxfId="1" operator="equal" stopIfTrue="1">
      <formula>"▲"</formula>
    </cfRule>
    <cfRule type="cellIs" priority="282" dxfId="3" operator="equal" stopIfTrue="1">
      <formula>"!"</formula>
    </cfRule>
  </conditionalFormatting>
  <conditionalFormatting sqref="F13">
    <cfRule type="cellIs" priority="283" dxfId="2" operator="equal" stopIfTrue="1">
      <formula>"▼"</formula>
    </cfRule>
    <cfRule type="cellIs" priority="284" dxfId="1" operator="equal" stopIfTrue="1">
      <formula>"▲"</formula>
    </cfRule>
    <cfRule type="cellIs" priority="285" dxfId="3" operator="equal" stopIfTrue="1">
      <formula>"!"</formula>
    </cfRule>
  </conditionalFormatting>
  <conditionalFormatting sqref="F17:F18">
    <cfRule type="cellIs" priority="286" dxfId="2" operator="equal" stopIfTrue="1">
      <formula>"▼"</formula>
    </cfRule>
    <cfRule type="cellIs" priority="287" dxfId="1" operator="equal" stopIfTrue="1">
      <formula>"▲"</formula>
    </cfRule>
    <cfRule type="cellIs" priority="288" dxfId="3" operator="equal" stopIfTrue="1">
      <formula>"!"</formula>
    </cfRule>
  </conditionalFormatting>
  <conditionalFormatting sqref="F14">
    <cfRule type="cellIs" priority="289" dxfId="2" operator="equal" stopIfTrue="1">
      <formula>"▼"</formula>
    </cfRule>
    <cfRule type="cellIs" priority="290" dxfId="1" operator="equal" stopIfTrue="1">
      <formula>"▲"</formula>
    </cfRule>
    <cfRule type="cellIs" priority="291" dxfId="3" operator="equal" stopIfTrue="1">
      <formula>"!"</formula>
    </cfRule>
  </conditionalFormatting>
  <conditionalFormatting sqref="A8:A14">
    <cfRule type="expression" priority="292" dxfId="5" stopIfTrue="1">
      <formula>LARGE(($A$8:$A$14),MIN(1,COUNT($A$8:$A$14)))&lt;=A8</formula>
    </cfRule>
  </conditionalFormatting>
  <conditionalFormatting sqref="A8:A14">
    <cfRule type="expression" priority="293" dxfId="4" stopIfTrue="1">
      <formula>AND(COUNTIF($A$8:$A$14,A8)&gt;1,NOT(ISBLANK(A8)))</formula>
    </cfRule>
  </conditionalFormatting>
  <conditionalFormatting sqref="A136 A124:A128">
    <cfRule type="expression" priority="294" dxfId="4" stopIfTrue="1">
      <formula>AND(COUNTIF($A$136:$A$136,A124)+COUNTIF($A$124:$A$128,A124)&gt;1,NOT(ISBLANK(A124)))</formula>
    </cfRule>
  </conditionalFormatting>
  <conditionalFormatting sqref="A130:A132 A135">
    <cfRule type="expression" priority="295" dxfId="4" stopIfTrue="1">
      <formula>AND(COUNTIF($A$130:$A$132,A130)+COUNTIF($A$135:$A$135,A130)&gt;1,NOT(ISBLANK(A130)))</formula>
    </cfRule>
  </conditionalFormatting>
  <conditionalFormatting sqref="F139">
    <cfRule type="cellIs" priority="296" dxfId="2" operator="equal" stopIfTrue="1">
      <formula>"▼"</formula>
    </cfRule>
    <cfRule type="cellIs" priority="297" dxfId="1" operator="equal" stopIfTrue="1">
      <formula>"▲"</formula>
    </cfRule>
    <cfRule type="cellIs" priority="298" dxfId="3" operator="equal" stopIfTrue="1">
      <formula>"!"</formula>
    </cfRule>
  </conditionalFormatting>
  <conditionalFormatting sqref="A151">
    <cfRule type="expression" priority="299" dxfId="5" stopIfTrue="1">
      <formula>LARGE(($A$151:$A$151),MIN(1,COUNT($A$151:$A$151)))&lt;=A151</formula>
    </cfRule>
  </conditionalFormatting>
  <conditionalFormatting sqref="F151">
    <cfRule type="cellIs" priority="300" dxfId="2" operator="equal" stopIfTrue="1">
      <formula>"▼"</formula>
    </cfRule>
    <cfRule type="cellIs" priority="301" dxfId="1" operator="equal" stopIfTrue="1">
      <formula>"▲"</formula>
    </cfRule>
    <cfRule type="cellIs" priority="302" dxfId="3" operator="equal" stopIfTrue="1">
      <formula>"!"</formula>
    </cfRule>
  </conditionalFormatting>
  <conditionalFormatting sqref="A151">
    <cfRule type="expression" priority="303" dxfId="4" stopIfTrue="1">
      <formula>AND(COUNTIF($A$151:$A$151,A151)&gt;1,NOT(ISBLANK(A151)))</formula>
    </cfRule>
  </conditionalFormatting>
  <conditionalFormatting sqref="A148:A150 A145:A146 A138:A140 A142">
    <cfRule type="expression" priority="304" dxfId="4" stopIfTrue="1">
      <formula>AND(COUNTIF($A$148:$A$150,A138)+COUNTIF($A$145:$A$146,A138)+COUNTIF($A$138:$A$140,A138)+COUNTIF($A$142:$A$142,A138)&gt;1,NOT(ISBLANK(A138)))</formula>
    </cfRule>
  </conditionalFormatting>
  <conditionalFormatting sqref="F44">
    <cfRule type="cellIs" priority="305" dxfId="2" operator="equal" stopIfTrue="1">
      <formula>"▼"</formula>
    </cfRule>
    <cfRule type="cellIs" priority="306" dxfId="1" operator="equal" stopIfTrue="1">
      <formula>"▲"</formula>
    </cfRule>
    <cfRule type="cellIs" priority="307" dxfId="3" operator="equal" stopIfTrue="1">
      <formula>"!"</formula>
    </cfRule>
  </conditionalFormatting>
  <conditionalFormatting sqref="A44">
    <cfRule type="expression" priority="308" dxfId="5" stopIfTrue="1">
      <formula>LARGE(($A$44:$A$44),MIN(1,COUNT($A$44:$A$44)))&lt;=A44</formula>
    </cfRule>
  </conditionalFormatting>
  <conditionalFormatting sqref="A44">
    <cfRule type="expression" priority="309" dxfId="4" stopIfTrue="1">
      <formula>AND(COUNTIF($A$44:$A$44,A44)&gt;1,NOT(ISBLANK(A44)))</formula>
    </cfRule>
  </conditionalFormatting>
  <conditionalFormatting sqref="F35">
    <cfRule type="cellIs" priority="310" dxfId="2" operator="equal" stopIfTrue="1">
      <formula>"▼"</formula>
    </cfRule>
    <cfRule type="cellIs" priority="311" dxfId="1" operator="equal" stopIfTrue="1">
      <formula>"▲"</formula>
    </cfRule>
    <cfRule type="cellIs" priority="312" dxfId="3" operator="equal" stopIfTrue="1">
      <formula>"!"</formula>
    </cfRule>
  </conditionalFormatting>
  <conditionalFormatting sqref="F36">
    <cfRule type="cellIs" priority="313" dxfId="2" operator="equal" stopIfTrue="1">
      <formula>"▼"</formula>
    </cfRule>
    <cfRule type="cellIs" priority="314" dxfId="1" operator="equal" stopIfTrue="1">
      <formula>"▲"</formula>
    </cfRule>
    <cfRule type="cellIs" priority="315" dxfId="3" operator="equal" stopIfTrue="1">
      <formula>"!"</formula>
    </cfRule>
  </conditionalFormatting>
  <conditionalFormatting sqref="F39:F41">
    <cfRule type="cellIs" priority="316" dxfId="2" operator="equal" stopIfTrue="1">
      <formula>"▼"</formula>
    </cfRule>
    <cfRule type="cellIs" priority="317" dxfId="1" operator="equal" stopIfTrue="1">
      <formula>"▲"</formula>
    </cfRule>
    <cfRule type="cellIs" priority="318" dxfId="3" operator="equal" stopIfTrue="1">
      <formula>"!"</formula>
    </cfRule>
  </conditionalFormatting>
  <conditionalFormatting sqref="A39:A41">
    <cfRule type="expression" priority="319" dxfId="5" stopIfTrue="1">
      <formula>LARGE(($A$39:$A$41),MIN(1,COUNT($A$39:$A$41)))&lt;=A39</formula>
    </cfRule>
  </conditionalFormatting>
  <conditionalFormatting sqref="A39:A41">
    <cfRule type="expression" priority="320" dxfId="4" stopIfTrue="1">
      <formula>AND(COUNTIF($A$39:$A$41,A39)&gt;1,NOT(ISBLANK(A39)))</formula>
    </cfRule>
  </conditionalFormatting>
  <conditionalFormatting sqref="F49:F51">
    <cfRule type="cellIs" priority="321" dxfId="2" operator="equal" stopIfTrue="1">
      <formula>"▼"</formula>
    </cfRule>
    <cfRule type="cellIs" priority="322" dxfId="1" operator="equal" stopIfTrue="1">
      <formula>"▲"</formula>
    </cfRule>
    <cfRule type="cellIs" priority="323" dxfId="3" operator="equal" stopIfTrue="1">
      <formula>"!"</formula>
    </cfRule>
  </conditionalFormatting>
  <conditionalFormatting sqref="A49:A51">
    <cfRule type="expression" priority="324" dxfId="5" stopIfTrue="1">
      <formula>LARGE(($A$49:$A$51),MIN(1,COUNT($A$49:$A$51)))&lt;=A49</formula>
    </cfRule>
  </conditionalFormatting>
  <conditionalFormatting sqref="A49:A51">
    <cfRule type="expression" priority="325" dxfId="4" stopIfTrue="1">
      <formula>AND(COUNTIF($A$49:$A$51,A49)&gt;1,NOT(ISBLANK(A49)))</formula>
    </cfRule>
  </conditionalFormatting>
  <conditionalFormatting sqref="F58">
    <cfRule type="cellIs" priority="326" dxfId="2" operator="equal" stopIfTrue="1">
      <formula>"▼"</formula>
    </cfRule>
    <cfRule type="cellIs" priority="327" dxfId="1" operator="equal" stopIfTrue="1">
      <formula>"▲"</formula>
    </cfRule>
    <cfRule type="cellIs" priority="328" dxfId="3" operator="equal" stopIfTrue="1">
      <formula>"!"</formula>
    </cfRule>
  </conditionalFormatting>
  <conditionalFormatting sqref="F53">
    <cfRule type="cellIs" priority="329" dxfId="2" operator="equal" stopIfTrue="1">
      <formula>"▼"</formula>
    </cfRule>
    <cfRule type="cellIs" priority="330" dxfId="1" operator="equal" stopIfTrue="1">
      <formula>"▲"</formula>
    </cfRule>
    <cfRule type="cellIs" priority="331" dxfId="3" operator="equal" stopIfTrue="1">
      <formula>"!"</formula>
    </cfRule>
  </conditionalFormatting>
  <conditionalFormatting sqref="A53:A54">
    <cfRule type="expression" priority="332" dxfId="5" stopIfTrue="1">
      <formula>LARGE(($A$53:$A$54),MIN(1,COUNT($A$53:$A$54)))&lt;=A53</formula>
    </cfRule>
  </conditionalFormatting>
  <conditionalFormatting sqref="A53:A54">
    <cfRule type="expression" priority="333" dxfId="4" stopIfTrue="1">
      <formula>AND(COUNTIF($A$53:$A$54,A53)&gt;1,NOT(ISBLANK(A53)))</formula>
    </cfRule>
  </conditionalFormatting>
  <conditionalFormatting sqref="F54">
    <cfRule type="cellIs" priority="334" dxfId="2" operator="equal" stopIfTrue="1">
      <formula>"▼"</formula>
    </cfRule>
    <cfRule type="cellIs" priority="335" dxfId="1" operator="equal" stopIfTrue="1">
      <formula>"▲"</formula>
    </cfRule>
    <cfRule type="cellIs" priority="336" dxfId="3" operator="equal" stopIfTrue="1">
      <formula>"!"</formula>
    </cfRule>
  </conditionalFormatting>
  <conditionalFormatting sqref="F55">
    <cfRule type="cellIs" priority="337" dxfId="2" operator="equal" stopIfTrue="1">
      <formula>"▼"</formula>
    </cfRule>
    <cfRule type="cellIs" priority="338" dxfId="1" operator="equal" stopIfTrue="1">
      <formula>"▲"</formula>
    </cfRule>
    <cfRule type="cellIs" priority="339" dxfId="3" operator="equal" stopIfTrue="1">
      <formula>"!"</formula>
    </cfRule>
  </conditionalFormatting>
  <conditionalFormatting sqref="F63">
    <cfRule type="cellIs" priority="340" dxfId="2" operator="equal" stopIfTrue="1">
      <formula>"▼"</formula>
    </cfRule>
    <cfRule type="cellIs" priority="341" dxfId="1" operator="equal" stopIfTrue="1">
      <formula>"▲"</formula>
    </cfRule>
    <cfRule type="cellIs" priority="342" dxfId="3" operator="equal" stopIfTrue="1">
      <formula>"!"</formula>
    </cfRule>
  </conditionalFormatting>
  <conditionalFormatting sqref="F133:F134">
    <cfRule type="cellIs" priority="343" dxfId="2" operator="equal" stopIfTrue="1">
      <formula>"▼"</formula>
    </cfRule>
    <cfRule type="cellIs" priority="344" dxfId="1" operator="equal" stopIfTrue="1">
      <formula>"▲"</formula>
    </cfRule>
    <cfRule type="cellIs" priority="345" dxfId="3" operator="equal" stopIfTrue="1">
      <formula>"!"</formula>
    </cfRule>
  </conditionalFormatting>
  <conditionalFormatting sqref="A133:A134">
    <cfRule type="expression" priority="346" dxfId="4" stopIfTrue="1">
      <formula>AND(COUNTIF($A$133:$A$134,A133)&gt;1,NOT(ISBLANK(A133)))</formula>
    </cfRule>
    <cfRule type="expression" priority="347" dxfId="5" stopIfTrue="1">
      <formula>LARGE(($A$133:$A$134),MIN(1,COUNT($A$133:$A$134)))&lt;=A133</formula>
    </cfRule>
  </conditionalFormatting>
  <conditionalFormatting sqref="F168">
    <cfRule type="cellIs" priority="348" dxfId="2" operator="equal" stopIfTrue="1">
      <formula>"▼"</formula>
    </cfRule>
    <cfRule type="cellIs" priority="349" dxfId="1" operator="equal" stopIfTrue="1">
      <formula>"▲"</formula>
    </cfRule>
    <cfRule type="cellIs" priority="350" dxfId="3" operator="equal" stopIfTrue="1">
      <formula>"!"</formula>
    </cfRule>
  </conditionalFormatting>
  <conditionalFormatting sqref="A168">
    <cfRule type="expression" priority="351" dxfId="4" stopIfTrue="1">
      <formula>AND(COUNTIF($A$168:$A$168,A168)&gt;1,NOT(ISBLANK(A168)))</formula>
    </cfRule>
    <cfRule type="expression" priority="352" dxfId="5" stopIfTrue="1">
      <formula>LARGE(($A$168:$A$168),MIN(1,COUNT($A$168:$A$168)))&lt;=A168</formula>
    </cfRule>
  </conditionalFormatting>
  <conditionalFormatting sqref="A154:A156 A169:A171 A167 A173:A180 A184:A192 A158:A165">
    <cfRule type="expression" priority="353" dxfId="4" stopIfTrue="1">
      <formula>AND(COUNTIF($A$154:$A$156,A154)+COUNTIF($A$169:$A$171,A154)+COUNTIF($A$167:$A$167,A154)+COUNTIF($A$173:$A$180,A154)+COUNTIF($A$184:$A$192,A154)+COUNTIF($A$158:$A$165,A154)&gt;1,NOT(ISBLANK(A154)))</formula>
    </cfRule>
  </conditionalFormatting>
  <conditionalFormatting sqref="A20:A24">
    <cfRule type="expression" priority="354" dxfId="5" stopIfTrue="1">
      <formula>LARGE(($A$20:$A$24),MIN(1,COUNT($A$20:$A$24)))&lt;=A20</formula>
    </cfRule>
  </conditionalFormatting>
  <conditionalFormatting sqref="A20:A25">
    <cfRule type="expression" priority="355" dxfId="4" stopIfTrue="1">
      <formula>AND(COUNTIF($A$20:$A$25,A20)&gt;1,NOT(ISBLANK(A20)))</formula>
    </cfRule>
  </conditionalFormatting>
  <conditionalFormatting sqref="F26">
    <cfRule type="cellIs" priority="356" dxfId="2" operator="equal" stopIfTrue="1">
      <formula>"▼"</formula>
    </cfRule>
    <cfRule type="cellIs" priority="357" dxfId="1" operator="equal" stopIfTrue="1">
      <formula>"▲"</formula>
    </cfRule>
    <cfRule type="cellIs" priority="358" dxfId="3" operator="equal" stopIfTrue="1">
      <formula>"!"</formula>
    </cfRule>
  </conditionalFormatting>
  <conditionalFormatting sqref="A26">
    <cfRule type="expression" priority="359" dxfId="5" stopIfTrue="1">
      <formula>LARGE(($A$26:$A$26),MIN(1,COUNT($A$26:$A$26)))&lt;=A26</formula>
    </cfRule>
  </conditionalFormatting>
  <conditionalFormatting sqref="A26">
    <cfRule type="expression" priority="360" dxfId="4" stopIfTrue="1">
      <formula>AND(COUNTIF($A$26:$A$26,A26)&gt;1,NOT(ISBLANK(A26)))</formula>
    </cfRule>
  </conditionalFormatting>
  <conditionalFormatting sqref="F27">
    <cfRule type="cellIs" priority="361" dxfId="2" operator="equal" stopIfTrue="1">
      <formula>"▼"</formula>
    </cfRule>
    <cfRule type="cellIs" priority="362" dxfId="1" operator="equal" stopIfTrue="1">
      <formula>"▲"</formula>
    </cfRule>
    <cfRule type="cellIs" priority="363" dxfId="3" operator="equal" stopIfTrue="1">
      <formula>"!"</formula>
    </cfRule>
  </conditionalFormatting>
  <conditionalFormatting sqref="A27">
    <cfRule type="expression" priority="364" dxfId="5" stopIfTrue="1">
      <formula>LARGE(($A$27:$A$27),MIN(1,COUNT($A$27:$A$27)))&lt;=A27</formula>
    </cfRule>
  </conditionalFormatting>
  <conditionalFormatting sqref="A27">
    <cfRule type="expression" priority="365" dxfId="4" stopIfTrue="1">
      <formula>AND(COUNTIF($A$27:$A$27,A27)&gt;1,NOT(ISBLANK(A27)))</formula>
    </cfRule>
  </conditionalFormatting>
  <conditionalFormatting sqref="F101:F102">
    <cfRule type="cellIs" priority="366" dxfId="2" operator="equal" stopIfTrue="1">
      <formula>"▼"</formula>
    </cfRule>
    <cfRule type="cellIs" priority="367" dxfId="1" operator="equal" stopIfTrue="1">
      <formula>"▲"</formula>
    </cfRule>
    <cfRule type="cellIs" priority="368" dxfId="3" operator="equal" stopIfTrue="1">
      <formula>"!"</formula>
    </cfRule>
  </conditionalFormatting>
  <conditionalFormatting sqref="A101:A108">
    <cfRule type="expression" priority="369" dxfId="5" stopIfTrue="1">
      <formula>LARGE(($A$101:$A$108),MIN(1,COUNT($A$101:$A$108)))&lt;=A101</formula>
    </cfRule>
  </conditionalFormatting>
  <conditionalFormatting sqref="A101:A108">
    <cfRule type="expression" priority="370" dxfId="4" stopIfTrue="1">
      <formula>AND(COUNTIF($A$101:$A$108,A101)&gt;1,NOT(ISBLANK(A101)))</formula>
    </cfRule>
  </conditionalFormatting>
  <conditionalFormatting sqref="F103">
    <cfRule type="cellIs" priority="371" dxfId="2" operator="equal" stopIfTrue="1">
      <formula>"▼"</formula>
    </cfRule>
    <cfRule type="cellIs" priority="372" dxfId="1" operator="equal" stopIfTrue="1">
      <formula>"▲"</formula>
    </cfRule>
    <cfRule type="cellIs" priority="373" dxfId="3" operator="equal" stopIfTrue="1">
      <formula>"!"</formula>
    </cfRule>
  </conditionalFormatting>
  <conditionalFormatting sqref="F104">
    <cfRule type="cellIs" priority="374" dxfId="2" operator="equal" stopIfTrue="1">
      <formula>"▼"</formula>
    </cfRule>
    <cfRule type="cellIs" priority="375" dxfId="1" operator="equal" stopIfTrue="1">
      <formula>"▲"</formula>
    </cfRule>
    <cfRule type="cellIs" priority="376" dxfId="3" operator="equal" stopIfTrue="1">
      <formula>"!"</formula>
    </cfRule>
  </conditionalFormatting>
  <conditionalFormatting sqref="F105">
    <cfRule type="cellIs" priority="377" dxfId="2" operator="equal" stopIfTrue="1">
      <formula>"▼"</formula>
    </cfRule>
    <cfRule type="cellIs" priority="378" dxfId="1" operator="equal" stopIfTrue="1">
      <formula>"▲"</formula>
    </cfRule>
    <cfRule type="cellIs" priority="379" dxfId="3" operator="equal" stopIfTrue="1">
      <formula>"!"</formula>
    </cfRule>
  </conditionalFormatting>
  <conditionalFormatting sqref="F106">
    <cfRule type="cellIs" priority="380" dxfId="2" operator="equal" stopIfTrue="1">
      <formula>"▼"</formula>
    </cfRule>
    <cfRule type="cellIs" priority="381" dxfId="1" operator="equal" stopIfTrue="1">
      <formula>"▲"</formula>
    </cfRule>
    <cfRule type="cellIs" priority="382" dxfId="3" operator="equal" stopIfTrue="1">
      <formula>"!"</formula>
    </cfRule>
  </conditionalFormatting>
  <conditionalFormatting sqref="F107">
    <cfRule type="cellIs" priority="383" dxfId="2" operator="equal" stopIfTrue="1">
      <formula>"▼"</formula>
    </cfRule>
    <cfRule type="cellIs" priority="384" dxfId="1" operator="equal" stopIfTrue="1">
      <formula>"▲"</formula>
    </cfRule>
    <cfRule type="cellIs" priority="385" dxfId="3" operator="equal" stopIfTrue="1">
      <formula>"!"</formula>
    </cfRule>
  </conditionalFormatting>
  <conditionalFormatting sqref="F108">
    <cfRule type="cellIs" priority="386" dxfId="2" operator="equal" stopIfTrue="1">
      <formula>"▼"</formula>
    </cfRule>
    <cfRule type="cellIs" priority="387" dxfId="1" operator="equal" stopIfTrue="1">
      <formula>"▲"</formula>
    </cfRule>
    <cfRule type="cellIs" priority="388" dxfId="3" operator="equal" stopIfTrue="1">
      <formula>"!"</formula>
    </cfRule>
  </conditionalFormatting>
  <conditionalFormatting sqref="F98:F100">
    <cfRule type="cellIs" priority="389" dxfId="2" operator="equal" stopIfTrue="1">
      <formula>"▼"</formula>
    </cfRule>
    <cfRule type="cellIs" priority="390" dxfId="1" operator="equal" stopIfTrue="1">
      <formula>"▲"</formula>
    </cfRule>
    <cfRule type="cellIs" priority="391" dxfId="3" operator="equal" stopIfTrue="1">
      <formula>"!"</formula>
    </cfRule>
  </conditionalFormatting>
  <conditionalFormatting sqref="F111">
    <cfRule type="cellIs" priority="392" dxfId="2" operator="equal" stopIfTrue="1">
      <formula>"▼"</formula>
    </cfRule>
    <cfRule type="cellIs" priority="393" dxfId="1" operator="equal" stopIfTrue="1">
      <formula>"▲"</formula>
    </cfRule>
    <cfRule type="cellIs" priority="394" dxfId="3" operator="equal" stopIfTrue="1">
      <formula>"!"</formula>
    </cfRule>
  </conditionalFormatting>
  <conditionalFormatting sqref="A118">
    <cfRule type="expression" priority="395" dxfId="5" stopIfTrue="1">
      <formula>LARGE(($A$118:$A$118),MIN(1,COUNT($A$118:$A$118)))&lt;=A118</formula>
    </cfRule>
  </conditionalFormatting>
  <conditionalFormatting sqref="F118">
    <cfRule type="cellIs" priority="396" dxfId="2" operator="equal" stopIfTrue="1">
      <formula>"▼"</formula>
    </cfRule>
    <cfRule type="cellIs" priority="397" dxfId="1" operator="equal" stopIfTrue="1">
      <formula>"▲"</formula>
    </cfRule>
    <cfRule type="cellIs" priority="398" dxfId="3" operator="equal" stopIfTrue="1">
      <formula>"!"</formula>
    </cfRule>
  </conditionalFormatting>
  <conditionalFormatting sqref="A118">
    <cfRule type="expression" priority="399" dxfId="4" stopIfTrue="1">
      <formula>AND(COUNTIF($A$118:$A$118,A118)&gt;1,NOT(ISBLANK(A118)))</formula>
    </cfRule>
  </conditionalFormatting>
  <conditionalFormatting sqref="F82">
    <cfRule type="cellIs" priority="400" dxfId="2" operator="equal" stopIfTrue="1">
      <formula>"▼"</formula>
    </cfRule>
    <cfRule type="cellIs" priority="401" dxfId="1" operator="equal" stopIfTrue="1">
      <formula>"▲"</formula>
    </cfRule>
    <cfRule type="cellIs" priority="402" dxfId="3" operator="equal" stopIfTrue="1">
      <formula>"!"</formula>
    </cfRule>
  </conditionalFormatting>
  <conditionalFormatting sqref="A80:A90">
    <cfRule type="expression" priority="403" dxfId="5" stopIfTrue="1">
      <formula>LARGE(($A$80:$A$90),MIN(1,COUNT($A$80:$A$90)))&lt;=A80</formula>
    </cfRule>
  </conditionalFormatting>
  <conditionalFormatting sqref="A80:A90">
    <cfRule type="expression" priority="404" dxfId="4" stopIfTrue="1">
      <formula>AND(COUNTIF($A$80:$A$90,A80)&gt;1,NOT(ISBLANK(A80)))</formula>
    </cfRule>
  </conditionalFormatting>
  <conditionalFormatting sqref="F88">
    <cfRule type="cellIs" priority="405" dxfId="2" operator="equal" stopIfTrue="1">
      <formula>"▼"</formula>
    </cfRule>
    <cfRule type="cellIs" priority="406" dxfId="1" operator="equal" stopIfTrue="1">
      <formula>"▲"</formula>
    </cfRule>
    <cfRule type="cellIs" priority="407" dxfId="3" operator="equal" stopIfTrue="1">
      <formula>"!"</formula>
    </cfRule>
  </conditionalFormatting>
  <conditionalFormatting sqref="A73">
    <cfRule type="expression" priority="408" dxfId="5" stopIfTrue="1">
      <formula>LARGE(($A$73:$A$73),MIN(1,COUNT($A$73:$A$73)))&lt;=A73</formula>
    </cfRule>
  </conditionalFormatting>
  <conditionalFormatting sqref="F73">
    <cfRule type="cellIs" priority="409" dxfId="2" operator="equal" stopIfTrue="1">
      <formula>"▼"</formula>
    </cfRule>
    <cfRule type="cellIs" priority="410" dxfId="1" operator="equal" stopIfTrue="1">
      <formula>"▲"</formula>
    </cfRule>
    <cfRule type="cellIs" priority="411" dxfId="3" operator="equal" stopIfTrue="1">
      <formula>"!"</formula>
    </cfRule>
  </conditionalFormatting>
  <conditionalFormatting sqref="A73">
    <cfRule type="expression" priority="412" dxfId="4" stopIfTrue="1">
      <formula>AND(COUNTIF($A$73:$A$73,A73)&gt;1,NOT(ISBLANK(A73)))</formula>
    </cfRule>
  </conditionalFormatting>
  <conditionalFormatting sqref="A75">
    <cfRule type="expression" priority="413" dxfId="5" stopIfTrue="1">
      <formula>LARGE(($A$75:$A$75),MIN(1,COUNT($A$75:$A$75)))&lt;=A75</formula>
    </cfRule>
  </conditionalFormatting>
  <conditionalFormatting sqref="F75">
    <cfRule type="cellIs" priority="414" dxfId="2" operator="equal" stopIfTrue="1">
      <formula>"▼"</formula>
    </cfRule>
    <cfRule type="cellIs" priority="415" dxfId="1" operator="equal" stopIfTrue="1">
      <formula>"▲"</formula>
    </cfRule>
    <cfRule type="cellIs" priority="416" dxfId="3" operator="equal" stopIfTrue="1">
      <formula>"!"</formula>
    </cfRule>
  </conditionalFormatting>
  <conditionalFormatting sqref="A75">
    <cfRule type="expression" priority="417" dxfId="4" stopIfTrue="1">
      <formula>AND(COUNTIF($A$75:$A$75,A75)&gt;1,NOT(ISBLANK(A75)))</formula>
    </cfRule>
  </conditionalFormatting>
  <conditionalFormatting sqref="F68">
    <cfRule type="cellIs" priority="418" dxfId="2" operator="equal" stopIfTrue="1">
      <formula>"▼"</formula>
    </cfRule>
    <cfRule type="cellIs" priority="419" dxfId="1" operator="equal" stopIfTrue="1">
      <formula>"▲"</formula>
    </cfRule>
    <cfRule type="cellIs" priority="420" dxfId="3" operator="equal" stopIfTrue="1">
      <formula>"!"</formula>
    </cfRule>
  </conditionalFormatting>
  <conditionalFormatting sqref="A68">
    <cfRule type="expression" priority="421" dxfId="5" stopIfTrue="1">
      <formula>LARGE(($A$68:$A$68),MIN(1,COUNT($A$68:$A$68)))&lt;=A68</formula>
    </cfRule>
  </conditionalFormatting>
  <conditionalFormatting sqref="A68">
    <cfRule type="expression" priority="422" dxfId="4" stopIfTrue="1">
      <formula>AND(COUNTIF($A$68:$A$68,A68)&gt;1,NOT(ISBLANK(A68)))</formula>
    </cfRule>
  </conditionalFormatting>
  <conditionalFormatting sqref="F129">
    <cfRule type="cellIs" priority="423" dxfId="2" operator="equal" stopIfTrue="1">
      <formula>"▼"</formula>
    </cfRule>
    <cfRule type="cellIs" priority="424" dxfId="1" operator="equal" stopIfTrue="1">
      <formula>"▲"</formula>
    </cfRule>
    <cfRule type="cellIs" priority="425" dxfId="3" operator="equal" stopIfTrue="1">
      <formula>"!"</formula>
    </cfRule>
  </conditionalFormatting>
  <conditionalFormatting sqref="A129">
    <cfRule type="expression" priority="426" dxfId="4" stopIfTrue="1">
      <formula>AND(COUNTIF($A$129:$A$129,A129)&gt;1,NOT(ISBLANK(A129)))</formula>
    </cfRule>
    <cfRule type="expression" priority="427" dxfId="5" stopIfTrue="1">
      <formula>LARGE(($A$129:$A$129),MIN(1,COUNT($A$129:$A$129)))&lt;=A129</formula>
    </cfRule>
  </conditionalFormatting>
  <conditionalFormatting sqref="F6">
    <cfRule type="cellIs" priority="428" dxfId="2" operator="equal" stopIfTrue="1">
      <formula>"▼"</formula>
    </cfRule>
    <cfRule type="cellIs" priority="429" dxfId="1" operator="equal" stopIfTrue="1">
      <formula>"▲"</formula>
    </cfRule>
    <cfRule type="cellIs" priority="430" dxfId="3" operator="equal" stopIfTrue="1">
      <formula>"!"</formula>
    </cfRule>
  </conditionalFormatting>
  <conditionalFormatting sqref="A6:A7">
    <cfRule type="expression" priority="431" dxfId="5" stopIfTrue="1">
      <formula>LARGE(($A$6:$A$7),MIN(1,COUNT($A$6:$A$7)))&lt;=A6</formula>
    </cfRule>
  </conditionalFormatting>
  <conditionalFormatting sqref="A6:A7">
    <cfRule type="expression" priority="432" dxfId="4" stopIfTrue="1">
      <formula>AND(COUNTIF($A$6:$A$7,A6)&gt;1,NOT(ISBLANK(A6)))</formula>
    </cfRule>
  </conditionalFormatting>
  <conditionalFormatting sqref="F7">
    <cfRule type="cellIs" priority="433" dxfId="2" operator="equal" stopIfTrue="1">
      <formula>"▼"</formula>
    </cfRule>
    <cfRule type="cellIs" priority="434" dxfId="1" operator="equal" stopIfTrue="1">
      <formula>"▲"</formula>
    </cfRule>
    <cfRule type="cellIs" priority="435" dxfId="3" operator="equal" stopIfTrue="1">
      <formula>"!"</formula>
    </cfRule>
  </conditionalFormatting>
  <conditionalFormatting sqref="F15">
    <cfRule type="cellIs" priority="436" dxfId="2" operator="equal" stopIfTrue="1">
      <formula>"▼"</formula>
    </cfRule>
    <cfRule type="cellIs" priority="437" dxfId="1" operator="equal" stopIfTrue="1">
      <formula>"▲"</formula>
    </cfRule>
    <cfRule type="cellIs" priority="438" dxfId="3" operator="equal" stopIfTrue="1">
      <formula>"!"</formula>
    </cfRule>
  </conditionalFormatting>
  <conditionalFormatting sqref="A15:A18">
    <cfRule type="expression" priority="439" dxfId="5" stopIfTrue="1">
      <formula>LARGE(($A$15:$A$18),MIN(1,COUNT($A$15:$A$18)))&lt;=A15</formula>
    </cfRule>
  </conditionalFormatting>
  <conditionalFormatting sqref="A15:A18">
    <cfRule type="expression" priority="440" dxfId="4" stopIfTrue="1">
      <formula>AND(COUNTIF($A$15:$A$18,A15)&gt;1,NOT(ISBLANK(A15)))</formula>
    </cfRule>
  </conditionalFormatting>
  <conditionalFormatting sqref="F16">
    <cfRule type="cellIs" priority="441" dxfId="2" operator="equal" stopIfTrue="1">
      <formula>"▼"</formula>
    </cfRule>
    <cfRule type="cellIs" priority="442" dxfId="1" operator="equal" stopIfTrue="1">
      <formula>"▲"</formula>
    </cfRule>
    <cfRule type="cellIs" priority="443" dxfId="3" operator="equal" stopIfTrue="1">
      <formula>"!"</formula>
    </cfRule>
  </conditionalFormatting>
  <conditionalFormatting sqref="F30">
    <cfRule type="cellIs" priority="444" dxfId="2" operator="equal" stopIfTrue="1">
      <formula>"▼"</formula>
    </cfRule>
    <cfRule type="cellIs" priority="445" dxfId="1" operator="equal" stopIfTrue="1">
      <formula>"▲"</formula>
    </cfRule>
    <cfRule type="cellIs" priority="446" dxfId="3" operator="equal" stopIfTrue="1">
      <formula>"!"</formula>
    </cfRule>
  </conditionalFormatting>
  <conditionalFormatting sqref="A30">
    <cfRule type="expression" priority="447" dxfId="5" stopIfTrue="1">
      <formula>LARGE(($A$30:$A$30),MIN(1,COUNT($A$30:$A$30)))&lt;=A30</formula>
    </cfRule>
  </conditionalFormatting>
  <conditionalFormatting sqref="A30">
    <cfRule type="expression" priority="448" dxfId="4" stopIfTrue="1">
      <formula>AND(COUNTIF($A$30:$A$30,A30)&gt;1,NOT(ISBLANK(A30)))</formula>
    </cfRule>
  </conditionalFormatting>
  <conditionalFormatting sqref="A45:A46">
    <cfRule type="expression" priority="449" dxfId="5" stopIfTrue="1">
      <formula>LARGE(($A$45:$A$46),MIN(1,COUNT($A$45:$A$46)))&lt;=A45</formula>
    </cfRule>
  </conditionalFormatting>
  <conditionalFormatting sqref="A45:A46">
    <cfRule type="expression" priority="450" dxfId="4" stopIfTrue="1">
      <formula>AND(COUNTIF($A$45:$A$46,A45)&gt;1,NOT(ISBLANK(A45)))</formula>
    </cfRule>
  </conditionalFormatting>
  <conditionalFormatting sqref="F71">
    <cfRule type="cellIs" priority="451" dxfId="2" operator="equal" stopIfTrue="1">
      <formula>"▼"</formula>
    </cfRule>
    <cfRule type="cellIs" priority="452" dxfId="1" operator="equal" stopIfTrue="1">
      <formula>"▲"</formula>
    </cfRule>
    <cfRule type="cellIs" priority="453" dxfId="3" operator="equal" stopIfTrue="1">
      <formula>"!"</formula>
    </cfRule>
  </conditionalFormatting>
  <conditionalFormatting sqref="A71">
    <cfRule type="expression" priority="454" dxfId="5" stopIfTrue="1">
      <formula>LARGE(($A$71:$A$71),MIN(1,COUNT($A$71:$A$71)))&lt;=A71</formula>
    </cfRule>
  </conditionalFormatting>
  <conditionalFormatting sqref="A71">
    <cfRule type="expression" priority="455" dxfId="4" stopIfTrue="1">
      <formula>AND(COUNTIF($A$71:$A$71,A71)&gt;1,NOT(ISBLANK(A71)))</formula>
    </cfRule>
  </conditionalFormatting>
  <conditionalFormatting sqref="F32">
    <cfRule type="cellIs" priority="456" dxfId="2" operator="equal" stopIfTrue="1">
      <formula>"▼"</formula>
    </cfRule>
    <cfRule type="cellIs" priority="457" dxfId="1" operator="equal" stopIfTrue="1">
      <formula>"▲"</formula>
    </cfRule>
    <cfRule type="cellIs" priority="458" dxfId="3" operator="equal" stopIfTrue="1">
      <formula>"!"</formula>
    </cfRule>
  </conditionalFormatting>
  <conditionalFormatting sqref="A32">
    <cfRule type="expression" priority="459" dxfId="5" stopIfTrue="1">
      <formula>LARGE(($A$32:$A$32),MIN(1,COUNT($A$32:$A$32)))&lt;=A32</formula>
    </cfRule>
  </conditionalFormatting>
  <conditionalFormatting sqref="A32">
    <cfRule type="expression" priority="460" dxfId="4" stopIfTrue="1">
      <formula>AND(COUNTIF($A$32:$A$32,A32)&gt;1,NOT(ISBLANK(A32)))</formula>
    </cfRule>
  </conditionalFormatting>
  <conditionalFormatting sqref="F33">
    <cfRule type="cellIs" priority="461" dxfId="2" operator="equal" stopIfTrue="1">
      <formula>"▼"</formula>
    </cfRule>
    <cfRule type="cellIs" priority="462" dxfId="1" operator="equal" stopIfTrue="1">
      <formula>"▲"</formula>
    </cfRule>
    <cfRule type="cellIs" priority="463" dxfId="3" operator="equal" stopIfTrue="1">
      <formula>"!"</formula>
    </cfRule>
  </conditionalFormatting>
  <conditionalFormatting sqref="A33">
    <cfRule type="expression" priority="464" dxfId="5" stopIfTrue="1">
      <formula>LARGE(($A$33:$A$33),MIN(1,COUNT($A$33:$A$33)))&lt;=A33</formula>
    </cfRule>
  </conditionalFormatting>
  <conditionalFormatting sqref="A33">
    <cfRule type="expression" priority="465" dxfId="4" stopIfTrue="1">
      <formula>AND(COUNTIF($A$33:$A$33,A33)&gt;1,NOT(ISBLANK(A33)))</formula>
    </cfRule>
  </conditionalFormatting>
  <conditionalFormatting sqref="A59">
    <cfRule type="expression" priority="466" dxfId="5" stopIfTrue="1">
      <formula>LARGE(($A$59:$A$59),MIN(1,COUNT($A$59:$A$59)))&lt;=A59</formula>
    </cfRule>
  </conditionalFormatting>
  <conditionalFormatting sqref="A59">
    <cfRule type="expression" priority="467" dxfId="4" stopIfTrue="1">
      <formula>AND(COUNTIF($A$59:$A$59,A59)&gt;1,NOT(ISBLANK(A59)))</formula>
    </cfRule>
  </conditionalFormatting>
  <conditionalFormatting sqref="F59">
    <cfRule type="cellIs" priority="468" dxfId="2" operator="equal" stopIfTrue="1">
      <formula>"▼"</formula>
    </cfRule>
    <cfRule type="cellIs" priority="469" dxfId="1" operator="equal" stopIfTrue="1">
      <formula>"▲"</formula>
    </cfRule>
    <cfRule type="cellIs" priority="470" dxfId="3" operator="equal" stopIfTrue="1">
      <formula>"!"</formula>
    </cfRule>
  </conditionalFormatting>
  <conditionalFormatting sqref="A55">
    <cfRule type="expression" priority="471" dxfId="5" stopIfTrue="1">
      <formula>LARGE(($A$55:$A$55),MIN(1,COUNT($A$55:$A$55)))&lt;=A55</formula>
    </cfRule>
  </conditionalFormatting>
  <conditionalFormatting sqref="A55">
    <cfRule type="expression" priority="472" dxfId="4" stopIfTrue="1">
      <formula>AND(COUNTIF($A$55:$A$55,A55)&gt;1,NOT(ISBLANK(A55)))</formula>
    </cfRule>
  </conditionalFormatting>
  <conditionalFormatting sqref="A62">
    <cfRule type="expression" priority="473" dxfId="5" stopIfTrue="1">
      <formula>LARGE(($A$62:$A$62),MIN(1,COUNT($A$62:$A$62)))&lt;=A62</formula>
    </cfRule>
  </conditionalFormatting>
  <conditionalFormatting sqref="F62">
    <cfRule type="cellIs" priority="474" dxfId="2" operator="equal" stopIfTrue="1">
      <formula>"▼"</formula>
    </cfRule>
    <cfRule type="cellIs" priority="475" dxfId="1" operator="equal" stopIfTrue="1">
      <formula>"▲"</formula>
    </cfRule>
    <cfRule type="cellIs" priority="476" dxfId="3" operator="equal" stopIfTrue="1">
      <formula>"!"</formula>
    </cfRule>
  </conditionalFormatting>
  <conditionalFormatting sqref="A62">
    <cfRule type="expression" priority="477" dxfId="4" stopIfTrue="1">
      <formula>AND(COUNTIF($A$62:$A$62,A62)&gt;1,NOT(ISBLANK(A62)))</formula>
    </cfRule>
  </conditionalFormatting>
  <conditionalFormatting sqref="A66">
    <cfRule type="expression" priority="478" dxfId="5" stopIfTrue="1">
      <formula>LARGE(($A$66:$A$66),MIN(1,COUNT($A$66:$A$66)))&lt;=A66</formula>
    </cfRule>
  </conditionalFormatting>
  <conditionalFormatting sqref="F66">
    <cfRule type="cellIs" priority="479" dxfId="2" operator="equal" stopIfTrue="1">
      <formula>"▼"</formula>
    </cfRule>
    <cfRule type="cellIs" priority="480" dxfId="1" operator="equal" stopIfTrue="1">
      <formula>"▲"</formula>
    </cfRule>
    <cfRule type="cellIs" priority="481" dxfId="3" operator="equal" stopIfTrue="1">
      <formula>"!"</formula>
    </cfRule>
  </conditionalFormatting>
  <conditionalFormatting sqref="A66">
    <cfRule type="expression" priority="482" dxfId="4" stopIfTrue="1">
      <formula>AND(COUNTIF($A$66:$A$66,A66)&gt;1,NOT(ISBLANK(A66)))</formula>
    </cfRule>
  </conditionalFormatting>
  <conditionalFormatting sqref="A67">
    <cfRule type="expression" priority="483" dxfId="5" stopIfTrue="1">
      <formula>LARGE(($A$67:$A$67),MIN(1,COUNT($A$67:$A$67)))&lt;=A67</formula>
    </cfRule>
  </conditionalFormatting>
  <conditionalFormatting sqref="F67">
    <cfRule type="cellIs" priority="484" dxfId="2" operator="equal" stopIfTrue="1">
      <formula>"▼"</formula>
    </cfRule>
    <cfRule type="cellIs" priority="485" dxfId="1" operator="equal" stopIfTrue="1">
      <formula>"▲"</formula>
    </cfRule>
    <cfRule type="cellIs" priority="486" dxfId="3" operator="equal" stopIfTrue="1">
      <formula>"!"</formula>
    </cfRule>
  </conditionalFormatting>
  <conditionalFormatting sqref="A67">
    <cfRule type="expression" priority="487" dxfId="4" stopIfTrue="1">
      <formula>AND(COUNTIF($A$67:$A$67,A67)&gt;1,NOT(ISBLANK(A67)))</formula>
    </cfRule>
  </conditionalFormatting>
  <conditionalFormatting sqref="A69 A64:A65 A47:A48 A42:A43 A52 A56:A58 A29 A31 A34:A38 A60:A61">
    <cfRule type="expression" priority="488" dxfId="4" stopIfTrue="1">
      <formula>AND(COUNTIF($A$69:$A$69,A29)+COUNTIF($A$64:$A$65,A29)+COUNTIF($A$47:$A$48,A29)+COUNTIF($A$42:$A$43,A29)+COUNTIF($A$52:$A$52,A29)+COUNTIF($A$56:$A$58,A29)+COUNTIF($A$29:$A$29,A29)+COUNTIF($A$31:$A$31,A29)+COUNTIF($A$34:$A$38,A29)+COUNTIF($A$60:$A$61,A29)&gt;1,NOT(ISBLANK(A29)))</formula>
    </cfRule>
  </conditionalFormatting>
  <conditionalFormatting sqref="A63">
    <cfRule type="expression" priority="489" dxfId="5" stopIfTrue="1">
      <formula>LARGE(($A$63:$A$63),MIN(1,COUNT($A$63:$A$63)))&lt;=A63</formula>
    </cfRule>
  </conditionalFormatting>
  <conditionalFormatting sqref="A63">
    <cfRule type="expression" priority="490" dxfId="4" stopIfTrue="1">
      <formula>AND(COUNTIF($A$63:$A$63,A63)&gt;1,NOT(ISBLANK(A63)))</formula>
    </cfRule>
  </conditionalFormatting>
  <conditionalFormatting sqref="A92:A95">
    <cfRule type="expression" priority="491" dxfId="5" stopIfTrue="1">
      <formula>LARGE(($A$92:$A$95),MIN(1,COUNT($A$92:$A$95)))&lt;=A92</formula>
    </cfRule>
  </conditionalFormatting>
  <conditionalFormatting sqref="F92">
    <cfRule type="cellIs" priority="492" dxfId="2" operator="equal" stopIfTrue="1">
      <formula>"▼"</formula>
    </cfRule>
    <cfRule type="cellIs" priority="493" dxfId="1" operator="equal" stopIfTrue="1">
      <formula>"▲"</formula>
    </cfRule>
    <cfRule type="cellIs" priority="494" dxfId="3" operator="equal" stopIfTrue="1">
      <formula>"!"</formula>
    </cfRule>
  </conditionalFormatting>
  <conditionalFormatting sqref="F94">
    <cfRule type="cellIs" priority="495" dxfId="2" operator="equal" stopIfTrue="1">
      <formula>"▼"</formula>
    </cfRule>
    <cfRule type="cellIs" priority="496" dxfId="1" operator="equal" stopIfTrue="1">
      <formula>"▲"</formula>
    </cfRule>
    <cfRule type="cellIs" priority="497" dxfId="3" operator="equal" stopIfTrue="1">
      <formula>"!"</formula>
    </cfRule>
  </conditionalFormatting>
  <conditionalFormatting sqref="F95">
    <cfRule type="cellIs" priority="498" dxfId="2" operator="equal" stopIfTrue="1">
      <formula>"▼"</formula>
    </cfRule>
    <cfRule type="cellIs" priority="499" dxfId="1" operator="equal" stopIfTrue="1">
      <formula>"▲"</formula>
    </cfRule>
    <cfRule type="cellIs" priority="500" dxfId="3" operator="equal" stopIfTrue="1">
      <formula>"!"</formula>
    </cfRule>
  </conditionalFormatting>
  <conditionalFormatting sqref="F93">
    <cfRule type="cellIs" priority="501" dxfId="2" operator="equal" stopIfTrue="1">
      <formula>"▼"</formula>
    </cfRule>
    <cfRule type="cellIs" priority="502" dxfId="1" operator="equal" stopIfTrue="1">
      <formula>"▲"</formula>
    </cfRule>
    <cfRule type="cellIs" priority="503" dxfId="3" operator="equal" stopIfTrue="1">
      <formula>"!"</formula>
    </cfRule>
  </conditionalFormatting>
  <conditionalFormatting sqref="A92:A95">
    <cfRule type="expression" priority="504" dxfId="4" stopIfTrue="1">
      <formula>AND(COUNTIF($A$92:$A$95,A92)&gt;1,NOT(ISBLANK(A92)))</formula>
    </cfRule>
  </conditionalFormatting>
  <conditionalFormatting sqref="A91 A74 A76:A79">
    <cfRule type="expression" priority="505" dxfId="4" stopIfTrue="1">
      <formula>AND(COUNTIF($A$91:$A$91,A74)+COUNTIF($A$74:$A$74,A74)+COUNTIF($A$76:$A$79,A74)&gt;1,NOT(ISBLANK(A74)))</formula>
    </cfRule>
  </conditionalFormatting>
  <conditionalFormatting sqref="F166">
    <cfRule type="cellIs" priority="506" dxfId="2" operator="equal" stopIfTrue="1">
      <formula>"▼"</formula>
    </cfRule>
    <cfRule type="cellIs" priority="507" dxfId="1" operator="equal" stopIfTrue="1">
      <formula>"▲"</formula>
    </cfRule>
    <cfRule type="cellIs" priority="508" dxfId="3" operator="equal" stopIfTrue="1">
      <formula>"!"</formula>
    </cfRule>
  </conditionalFormatting>
  <conditionalFormatting sqref="A166">
    <cfRule type="expression" priority="509" dxfId="4" stopIfTrue="1">
      <formula>AND(COUNTIF($A$166:$A$166,A166)&gt;1,NOT(ISBLANK(A166)))</formula>
    </cfRule>
    <cfRule type="expression" priority="510" dxfId="5" stopIfTrue="1">
      <formula>LARGE(($A$166:$A$166),MIN(1,COUNT($A$166:$A$166)))&lt;=A166</formula>
    </cfRule>
  </conditionalFormatting>
  <conditionalFormatting sqref="F172">
    <cfRule type="cellIs" priority="511" dxfId="2" operator="equal" stopIfTrue="1">
      <formula>"▼"</formula>
    </cfRule>
    <cfRule type="cellIs" priority="512" dxfId="1" operator="equal" stopIfTrue="1">
      <formula>"▲"</formula>
    </cfRule>
    <cfRule type="cellIs" priority="513" dxfId="3" operator="equal" stopIfTrue="1">
      <formula>"!"</formula>
    </cfRule>
  </conditionalFormatting>
  <conditionalFormatting sqref="A172">
    <cfRule type="expression" priority="514" dxfId="4" stopIfTrue="1">
      <formula>AND(COUNTIF($A$172:$A$172,A172)&gt;1,NOT(ISBLANK(A172)))</formula>
    </cfRule>
    <cfRule type="expression" priority="515" dxfId="5" stopIfTrue="1">
      <formula>LARGE(($A$172:$A$172),MIN(1,COUNT($A$172:$A$172)))&lt;=A172</formula>
    </cfRule>
  </conditionalFormatting>
  <conditionalFormatting sqref="F181">
    <cfRule type="cellIs" priority="516" dxfId="2" operator="equal" stopIfTrue="1">
      <formula>"▼"</formula>
    </cfRule>
    <cfRule type="cellIs" priority="517" dxfId="1" operator="equal" stopIfTrue="1">
      <formula>"▲"</formula>
    </cfRule>
    <cfRule type="cellIs" priority="518" dxfId="3" operator="equal" stopIfTrue="1">
      <formula>"!"</formula>
    </cfRule>
  </conditionalFormatting>
  <conditionalFormatting sqref="A181:A183">
    <cfRule type="expression" priority="519" dxfId="4" stopIfTrue="1">
      <formula>AND(COUNTIF($A$181:$A$183,A181)&gt;1,NOT(ISBLANK(A181)))</formula>
    </cfRule>
    <cfRule type="expression" priority="520" dxfId="5" stopIfTrue="1">
      <formula>LARGE(($A$181:$A$183),MIN(1,COUNT($A$181:$A$183)))&lt;=A181</formula>
    </cfRule>
  </conditionalFormatting>
  <conditionalFormatting sqref="F141">
    <cfRule type="cellIs" priority="521" dxfId="2" operator="equal" stopIfTrue="1">
      <formula>"▼"</formula>
    </cfRule>
    <cfRule type="cellIs" priority="522" dxfId="1" operator="equal" stopIfTrue="1">
      <formula>"▲"</formula>
    </cfRule>
    <cfRule type="cellIs" priority="523" dxfId="3" operator="equal" stopIfTrue="1">
      <formula>"!"</formula>
    </cfRule>
  </conditionalFormatting>
  <conditionalFormatting sqref="A141">
    <cfRule type="expression" priority="524" dxfId="5" stopIfTrue="1">
      <formula>LARGE(($A$141:$A$141),MIN(1,COUNT($A$141:$A$141)))&lt;=A141</formula>
    </cfRule>
  </conditionalFormatting>
  <conditionalFormatting sqref="A141">
    <cfRule type="expression" priority="525" dxfId="4" stopIfTrue="1">
      <formula>AND(COUNTIF($A$141:$A$141,A141)&gt;1,NOT(ISBLANK(A141)))</formula>
    </cfRule>
  </conditionalFormatting>
  <conditionalFormatting sqref="F143">
    <cfRule type="cellIs" priority="526" dxfId="2" operator="equal" stopIfTrue="1">
      <formula>"▼"</formula>
    </cfRule>
    <cfRule type="cellIs" priority="527" dxfId="1" operator="equal" stopIfTrue="1">
      <formula>"▲"</formula>
    </cfRule>
    <cfRule type="cellIs" priority="528" dxfId="3" operator="equal" stopIfTrue="1">
      <formula>"!"</formula>
    </cfRule>
  </conditionalFormatting>
  <conditionalFormatting sqref="A143">
    <cfRule type="expression" priority="529" dxfId="5" stopIfTrue="1">
      <formula>LARGE(($A$143:$A$143),MIN(1,COUNT($A$143:$A$143)))&lt;=A143</formula>
    </cfRule>
  </conditionalFormatting>
  <conditionalFormatting sqref="A143">
    <cfRule type="expression" priority="530" dxfId="4" stopIfTrue="1">
      <formula>AND(COUNTIF($A$143:$A$143,A143)&gt;1,NOT(ISBLANK(A143)))</formula>
    </cfRule>
  </conditionalFormatting>
  <conditionalFormatting sqref="F157">
    <cfRule type="cellIs" priority="531" dxfId="2" operator="equal" stopIfTrue="1">
      <formula>"▼"</formula>
    </cfRule>
    <cfRule type="cellIs" priority="532" dxfId="1" operator="equal" stopIfTrue="1">
      <formula>"▲"</formula>
    </cfRule>
    <cfRule type="cellIs" priority="533" dxfId="3" operator="equal" stopIfTrue="1">
      <formula>"!"</formula>
    </cfRule>
  </conditionalFormatting>
  <conditionalFormatting sqref="A157">
    <cfRule type="expression" priority="534" dxfId="4" stopIfTrue="1">
      <formula>AND(COUNTIF($A$157:$A$157,A157)&gt;1,NOT(ISBLANK(A157)))</formula>
    </cfRule>
    <cfRule type="expression" priority="535" dxfId="5" stopIfTrue="1">
      <formula>LARGE(($A$157:$A$157),MIN(1,COUNT($A$157:$A$157)))&lt;=A157</formula>
    </cfRule>
  </conditionalFormatting>
  <dataValidations count="1">
    <dataValidation type="custom" allowBlank="1" showInputMessage="1" showErrorMessage="1" error="The value was already entered. All Item Numbers must be unique. Please try again." sqref="A6:A208">
      <formula1>COUNTIF($A$5:$A$209,A6)=1</formula1>
    </dataValidation>
  </dataValidations>
  <printOptions horizontalCentered="1"/>
  <pageMargins left="0.4330708661417323" right="0" top="0.37" bottom="0.39" header="0" footer="0"/>
  <pageSetup horizontalDpi="96" verticalDpi="96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M152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7.00390625" style="52" customWidth="1"/>
    <col min="9" max="11" width="10.75390625" style="52" customWidth="1"/>
    <col min="12" max="13" width="15.75390625" style="52" customWidth="1"/>
    <col min="14" max="25" width="15.75390625" style="54" customWidth="1"/>
    <col min="26" max="16384" width="2.75390625" style="54" customWidth="1"/>
  </cols>
  <sheetData>
    <row r="1" spans="1:9" ht="39.75" customHeight="1">
      <c r="A1" s="46"/>
      <c r="B1" s="47"/>
      <c r="C1" s="48"/>
      <c r="D1" s="49"/>
      <c r="E1" s="50"/>
      <c r="F1" s="49"/>
      <c r="G1" s="51"/>
      <c r="I1" s="53"/>
    </row>
    <row r="2" spans="1:13" s="59" customFormat="1" ht="12" customHeight="1">
      <c r="A2" s="55"/>
      <c r="B2" s="56"/>
      <c r="C2" s="57"/>
      <c r="D2" s="56"/>
      <c r="E2" s="56"/>
      <c r="F2" s="56"/>
      <c r="G2" s="58"/>
      <c r="H2" s="52"/>
      <c r="I2" s="52"/>
      <c r="J2" s="52"/>
      <c r="K2" s="52"/>
      <c r="L2" s="52"/>
      <c r="M2" s="52"/>
    </row>
    <row r="3" spans="1:13" s="59" customFormat="1" ht="15.75">
      <c r="A3" s="90" t="s">
        <v>414</v>
      </c>
      <c r="B3" s="91"/>
      <c r="C3" s="92"/>
      <c r="D3" s="93"/>
      <c r="E3" s="95" t="s">
        <v>598</v>
      </c>
      <c r="F3" s="94" t="s">
        <v>366</v>
      </c>
      <c r="G3" s="60">
        <f>VLOOKUP(E3,'Cjenik-DELL'!A:I,5,FALSE)</f>
        <v>395</v>
      </c>
      <c r="H3" s="52"/>
      <c r="I3" s="52"/>
      <c r="J3" s="52"/>
      <c r="K3" s="52"/>
      <c r="L3" s="52"/>
      <c r="M3" s="52"/>
    </row>
    <row r="4" spans="1:13" s="59" customFormat="1" ht="12.75">
      <c r="A4" s="61" t="s">
        <v>742</v>
      </c>
      <c r="B4" s="62" t="s">
        <v>737</v>
      </c>
      <c r="C4" s="63"/>
      <c r="D4" s="64"/>
      <c r="E4" s="61" t="s">
        <v>1153</v>
      </c>
      <c r="F4" s="65" t="s">
        <v>1174</v>
      </c>
      <c r="G4" s="66"/>
      <c r="H4" s="52"/>
      <c r="I4" s="52"/>
      <c r="J4" s="52"/>
      <c r="K4" s="52"/>
      <c r="L4" s="52"/>
      <c r="M4" s="52"/>
    </row>
    <row r="5" spans="1:13" s="59" customFormat="1" ht="12.75">
      <c r="A5" s="67"/>
      <c r="B5" s="62" t="s">
        <v>20</v>
      </c>
      <c r="C5" s="63"/>
      <c r="D5" s="64"/>
      <c r="F5" s="65" t="s">
        <v>712</v>
      </c>
      <c r="G5" s="66"/>
      <c r="H5" s="52"/>
      <c r="I5" s="52"/>
      <c r="J5" s="52"/>
      <c r="K5" s="52"/>
      <c r="L5" s="52"/>
      <c r="M5" s="52"/>
    </row>
    <row r="6" spans="1:13" s="59" customFormat="1" ht="12.75">
      <c r="A6" s="61" t="s">
        <v>106</v>
      </c>
      <c r="B6" s="67" t="s">
        <v>1099</v>
      </c>
      <c r="C6" s="63"/>
      <c r="D6" s="64"/>
      <c r="F6" s="68" t="s">
        <v>347</v>
      </c>
      <c r="G6" s="66"/>
      <c r="H6" s="52"/>
      <c r="I6" s="52"/>
      <c r="J6" s="52"/>
      <c r="K6" s="52"/>
      <c r="L6" s="52"/>
      <c r="M6" s="52"/>
    </row>
    <row r="7" spans="1:13" s="59" customFormat="1" ht="12.75">
      <c r="A7" s="61" t="s">
        <v>1109</v>
      </c>
      <c r="B7" s="65" t="s">
        <v>1246</v>
      </c>
      <c r="C7" s="63"/>
      <c r="D7" s="64"/>
      <c r="E7" s="61" t="s">
        <v>198</v>
      </c>
      <c r="F7" s="69" t="s">
        <v>1316</v>
      </c>
      <c r="G7" s="66"/>
      <c r="H7" s="52"/>
      <c r="I7" s="52"/>
      <c r="J7" s="52"/>
      <c r="K7" s="52"/>
      <c r="L7" s="52"/>
      <c r="M7" s="52"/>
    </row>
    <row r="8" spans="1:13" s="59" customFormat="1" ht="12.75">
      <c r="A8" s="61" t="s">
        <v>408</v>
      </c>
      <c r="B8" s="70" t="s">
        <v>195</v>
      </c>
      <c r="C8" s="63"/>
      <c r="D8" s="64"/>
      <c r="E8" s="61"/>
      <c r="F8" s="69" t="s">
        <v>1167</v>
      </c>
      <c r="G8" s="66"/>
      <c r="H8" s="52"/>
      <c r="I8" s="52"/>
      <c r="J8" s="52"/>
      <c r="K8" s="52"/>
      <c r="L8" s="52"/>
      <c r="M8" s="52"/>
    </row>
    <row r="9" spans="1:13" s="59" customFormat="1" ht="12.75">
      <c r="A9" s="61" t="s">
        <v>1284</v>
      </c>
      <c r="B9" s="65" t="s">
        <v>430</v>
      </c>
      <c r="C9" s="63"/>
      <c r="D9" s="64"/>
      <c r="E9" s="61" t="s">
        <v>1185</v>
      </c>
      <c r="F9" s="65" t="s">
        <v>814</v>
      </c>
      <c r="G9" s="66"/>
      <c r="H9" s="52"/>
      <c r="I9" s="52"/>
      <c r="J9" s="52"/>
      <c r="K9" s="52"/>
      <c r="L9" s="52"/>
      <c r="M9" s="52"/>
    </row>
    <row r="10" spans="1:13" s="59" customFormat="1" ht="12.75">
      <c r="A10" s="61" t="s">
        <v>1171</v>
      </c>
      <c r="B10" s="69" t="s">
        <v>47</v>
      </c>
      <c r="C10" s="63"/>
      <c r="D10" s="64"/>
      <c r="E10" s="61" t="s">
        <v>456</v>
      </c>
      <c r="F10" s="65" t="s">
        <v>476</v>
      </c>
      <c r="G10" s="66"/>
      <c r="H10" s="52"/>
      <c r="I10" s="52"/>
      <c r="J10" s="52"/>
      <c r="K10" s="52"/>
      <c r="L10" s="52"/>
      <c r="M10" s="52"/>
    </row>
    <row r="11" spans="1:13" s="59" customFormat="1" ht="12.75">
      <c r="A11" s="61" t="s">
        <v>266</v>
      </c>
      <c r="B11" s="65" t="s">
        <v>909</v>
      </c>
      <c r="C11" s="63"/>
      <c r="D11" s="64"/>
      <c r="E11" s="61" t="s">
        <v>1043</v>
      </c>
      <c r="F11" s="65" t="s">
        <v>917</v>
      </c>
      <c r="G11" s="66"/>
      <c r="H11" s="52"/>
      <c r="I11" s="52"/>
      <c r="J11" s="52"/>
      <c r="K11" s="52"/>
      <c r="L11" s="52"/>
      <c r="M11" s="52"/>
    </row>
    <row r="12" spans="3:13" s="59" customFormat="1" ht="12.75">
      <c r="C12" s="63"/>
      <c r="D12" s="64"/>
      <c r="E12" s="61" t="s">
        <v>937</v>
      </c>
      <c r="F12" s="65" t="s">
        <v>1063</v>
      </c>
      <c r="G12" s="66"/>
      <c r="H12" s="52"/>
      <c r="I12" s="52"/>
      <c r="J12" s="52"/>
      <c r="K12" s="52"/>
      <c r="L12" s="52"/>
      <c r="M12" s="52"/>
    </row>
    <row r="13" spans="3:13" s="59" customFormat="1" ht="20.25" customHeight="1">
      <c r="C13" s="63"/>
      <c r="D13" s="64"/>
      <c r="G13" s="71"/>
      <c r="H13" s="52"/>
      <c r="I13" s="52"/>
      <c r="J13" s="52"/>
      <c r="K13" s="52"/>
      <c r="L13" s="52"/>
      <c r="M13" s="52"/>
    </row>
    <row r="14" spans="1:13" s="59" customFormat="1" ht="15.75">
      <c r="A14" s="90" t="s">
        <v>518</v>
      </c>
      <c r="B14" s="91"/>
      <c r="C14" s="92"/>
      <c r="D14" s="93"/>
      <c r="E14" s="95" t="s">
        <v>63</v>
      </c>
      <c r="F14" s="94" t="s">
        <v>366</v>
      </c>
      <c r="G14" s="60">
        <f>VLOOKUP(E14,'Cjenik-DELL'!A:I,5,FALSE)</f>
        <v>519</v>
      </c>
      <c r="H14" s="52"/>
      <c r="I14" s="52"/>
      <c r="J14" s="52"/>
      <c r="K14" s="52"/>
      <c r="L14" s="52"/>
      <c r="M14" s="52"/>
    </row>
    <row r="15" spans="1:13" s="59" customFormat="1" ht="12.75">
      <c r="A15" s="61" t="s">
        <v>742</v>
      </c>
      <c r="B15" s="62" t="s">
        <v>450</v>
      </c>
      <c r="C15" s="63"/>
      <c r="D15" s="64"/>
      <c r="E15" s="61" t="s">
        <v>1153</v>
      </c>
      <c r="F15" s="65" t="s">
        <v>1174</v>
      </c>
      <c r="G15" s="66"/>
      <c r="H15" s="52"/>
      <c r="I15" s="52"/>
      <c r="J15" s="52"/>
      <c r="K15" s="52"/>
      <c r="L15" s="52"/>
      <c r="M15" s="52"/>
    </row>
    <row r="16" spans="1:13" s="59" customFormat="1" ht="12.75">
      <c r="A16" s="67"/>
      <c r="B16" s="62" t="s">
        <v>679</v>
      </c>
      <c r="C16" s="63"/>
      <c r="D16" s="64"/>
      <c r="F16" s="65" t="s">
        <v>712</v>
      </c>
      <c r="G16" s="66"/>
      <c r="H16" s="52"/>
      <c r="I16" s="52"/>
      <c r="J16" s="52"/>
      <c r="K16" s="52"/>
      <c r="L16" s="52"/>
      <c r="M16" s="52"/>
    </row>
    <row r="17" spans="1:13" s="59" customFormat="1" ht="12.75">
      <c r="A17" s="61" t="s">
        <v>106</v>
      </c>
      <c r="B17" s="67" t="s">
        <v>1099</v>
      </c>
      <c r="C17" s="63"/>
      <c r="D17" s="64"/>
      <c r="F17" s="68" t="s">
        <v>347</v>
      </c>
      <c r="G17" s="66"/>
      <c r="H17" s="52"/>
      <c r="I17" s="52"/>
      <c r="J17" s="52"/>
      <c r="K17" s="52"/>
      <c r="L17" s="52"/>
      <c r="M17" s="52"/>
    </row>
    <row r="18" spans="1:13" s="59" customFormat="1" ht="12.75">
      <c r="A18" s="61" t="s">
        <v>1109</v>
      </c>
      <c r="B18" s="65" t="s">
        <v>1118</v>
      </c>
      <c r="C18" s="63"/>
      <c r="D18" s="64"/>
      <c r="E18" s="61" t="s">
        <v>198</v>
      </c>
      <c r="F18" s="69" t="s">
        <v>1316</v>
      </c>
      <c r="G18" s="66"/>
      <c r="H18" s="52"/>
      <c r="I18" s="52"/>
      <c r="J18" s="52"/>
      <c r="K18" s="52"/>
      <c r="L18" s="52"/>
      <c r="M18" s="52"/>
    </row>
    <row r="19" spans="1:13" s="59" customFormat="1" ht="12.75">
      <c r="A19" s="61" t="s">
        <v>408</v>
      </c>
      <c r="B19" s="70" t="s">
        <v>195</v>
      </c>
      <c r="C19" s="63"/>
      <c r="D19" s="64"/>
      <c r="E19" s="61"/>
      <c r="F19" s="69" t="s">
        <v>1167</v>
      </c>
      <c r="G19" s="66"/>
      <c r="H19" s="52"/>
      <c r="I19" s="52"/>
      <c r="J19" s="52"/>
      <c r="K19" s="52"/>
      <c r="L19" s="52"/>
      <c r="M19" s="52"/>
    </row>
    <row r="20" spans="1:13" s="59" customFormat="1" ht="12.75">
      <c r="A20" s="61" t="s">
        <v>1284</v>
      </c>
      <c r="B20" s="65" t="s">
        <v>434</v>
      </c>
      <c r="C20" s="63"/>
      <c r="D20" s="64"/>
      <c r="E20" s="61" t="s">
        <v>1185</v>
      </c>
      <c r="F20" s="65" t="s">
        <v>814</v>
      </c>
      <c r="G20" s="66"/>
      <c r="H20" s="52"/>
      <c r="I20" s="52"/>
      <c r="J20" s="52"/>
      <c r="K20" s="52"/>
      <c r="L20" s="52"/>
      <c r="M20" s="52"/>
    </row>
    <row r="21" spans="1:13" s="59" customFormat="1" ht="12.75">
      <c r="A21" s="61" t="s">
        <v>1171</v>
      </c>
      <c r="B21" s="69" t="s">
        <v>47</v>
      </c>
      <c r="C21" s="63"/>
      <c r="D21" s="64"/>
      <c r="E21" s="61" t="s">
        <v>456</v>
      </c>
      <c r="F21" s="65" t="s">
        <v>476</v>
      </c>
      <c r="G21" s="66"/>
      <c r="H21" s="52"/>
      <c r="I21" s="52"/>
      <c r="J21" s="52"/>
      <c r="K21" s="52"/>
      <c r="L21" s="52"/>
      <c r="M21" s="52"/>
    </row>
    <row r="22" spans="1:13" s="59" customFormat="1" ht="12.75">
      <c r="A22" s="61" t="s">
        <v>266</v>
      </c>
      <c r="B22" s="65" t="s">
        <v>909</v>
      </c>
      <c r="C22" s="63"/>
      <c r="D22" s="64"/>
      <c r="E22" s="61" t="s">
        <v>1043</v>
      </c>
      <c r="F22" s="65" t="s">
        <v>917</v>
      </c>
      <c r="G22" s="66"/>
      <c r="H22" s="52"/>
      <c r="I22" s="52"/>
      <c r="J22" s="52"/>
      <c r="K22" s="52"/>
      <c r="L22" s="52"/>
      <c r="M22" s="52"/>
    </row>
    <row r="23" spans="3:13" s="59" customFormat="1" ht="12.75">
      <c r="C23" s="63"/>
      <c r="D23" s="64"/>
      <c r="E23" s="61" t="s">
        <v>937</v>
      </c>
      <c r="F23" s="65" t="s">
        <v>1063</v>
      </c>
      <c r="G23" s="66"/>
      <c r="H23" s="52"/>
      <c r="I23" s="52"/>
      <c r="J23" s="52"/>
      <c r="K23" s="52"/>
      <c r="L23" s="52"/>
      <c r="M23" s="52"/>
    </row>
    <row r="24" spans="1:13" s="73" customFormat="1" ht="21" customHeight="1">
      <c r="A24" s="61"/>
      <c r="B24" s="65"/>
      <c r="C24" s="66"/>
      <c r="D24" s="74"/>
      <c r="E24" s="61"/>
      <c r="F24" s="65"/>
      <c r="G24" s="66"/>
      <c r="H24" s="72"/>
      <c r="I24" s="72"/>
      <c r="J24" s="72"/>
      <c r="K24" s="72"/>
      <c r="L24" s="72"/>
      <c r="M24" s="72"/>
    </row>
    <row r="25" spans="1:13" s="59" customFormat="1" ht="15.75">
      <c r="A25" s="90" t="s">
        <v>415</v>
      </c>
      <c r="B25" s="91"/>
      <c r="C25" s="92"/>
      <c r="D25" s="93"/>
      <c r="E25" s="95" t="s">
        <v>876</v>
      </c>
      <c r="F25" s="94" t="s">
        <v>366</v>
      </c>
      <c r="G25" s="60">
        <f>VLOOKUP(E25,'Cjenik-DELL'!A:I,5,FALSE)</f>
        <v>585</v>
      </c>
      <c r="H25" s="52"/>
      <c r="I25" s="52"/>
      <c r="J25" s="52"/>
      <c r="K25" s="52"/>
      <c r="L25" s="52"/>
      <c r="M25" s="52"/>
    </row>
    <row r="26" spans="1:13" s="59" customFormat="1" ht="12.75">
      <c r="A26" s="61" t="s">
        <v>742</v>
      </c>
      <c r="B26" s="62" t="s">
        <v>736</v>
      </c>
      <c r="C26" s="63"/>
      <c r="D26" s="64"/>
      <c r="E26" s="61" t="s">
        <v>1153</v>
      </c>
      <c r="F26" s="65" t="s">
        <v>1174</v>
      </c>
      <c r="G26" s="66"/>
      <c r="H26" s="52"/>
      <c r="I26" s="52"/>
      <c r="J26" s="52"/>
      <c r="K26" s="52"/>
      <c r="L26" s="52"/>
      <c r="M26" s="52"/>
    </row>
    <row r="27" spans="1:13" s="59" customFormat="1" ht="12.75">
      <c r="A27" s="67"/>
      <c r="B27" s="62" t="s">
        <v>291</v>
      </c>
      <c r="C27" s="63"/>
      <c r="D27" s="64"/>
      <c r="F27" s="65" t="s">
        <v>712</v>
      </c>
      <c r="G27" s="66"/>
      <c r="H27" s="52"/>
      <c r="I27" s="52"/>
      <c r="J27" s="52"/>
      <c r="K27" s="52"/>
      <c r="L27" s="52"/>
      <c r="M27" s="52"/>
    </row>
    <row r="28" spans="1:13" s="59" customFormat="1" ht="12.75">
      <c r="A28" s="61" t="s">
        <v>106</v>
      </c>
      <c r="B28" s="67" t="s">
        <v>1099</v>
      </c>
      <c r="C28" s="63"/>
      <c r="D28" s="64"/>
      <c r="F28" s="68" t="s">
        <v>347</v>
      </c>
      <c r="G28" s="66"/>
      <c r="H28" s="52"/>
      <c r="I28" s="52"/>
      <c r="J28" s="52"/>
      <c r="K28" s="52"/>
      <c r="L28" s="52"/>
      <c r="M28" s="52"/>
    </row>
    <row r="29" spans="1:13" s="59" customFormat="1" ht="12.75">
      <c r="A29" s="61" t="s">
        <v>1109</v>
      </c>
      <c r="B29" s="65" t="s">
        <v>1278</v>
      </c>
      <c r="C29" s="63"/>
      <c r="D29" s="64"/>
      <c r="E29" s="61" t="s">
        <v>198</v>
      </c>
      <c r="F29" s="69" t="s">
        <v>1316</v>
      </c>
      <c r="G29" s="66"/>
      <c r="H29" s="52"/>
      <c r="I29" s="52"/>
      <c r="J29" s="52"/>
      <c r="K29" s="52"/>
      <c r="L29" s="52"/>
      <c r="M29" s="52"/>
    </row>
    <row r="30" spans="1:13" s="59" customFormat="1" ht="12.75">
      <c r="A30" s="61" t="s">
        <v>408</v>
      </c>
      <c r="B30" s="70" t="s">
        <v>344</v>
      </c>
      <c r="C30" s="63"/>
      <c r="D30" s="64"/>
      <c r="E30" s="61"/>
      <c r="F30" s="69" t="s">
        <v>1167</v>
      </c>
      <c r="G30" s="66"/>
      <c r="H30" s="52"/>
      <c r="I30" s="52"/>
      <c r="J30" s="52"/>
      <c r="K30" s="52"/>
      <c r="L30" s="52"/>
      <c r="M30" s="52"/>
    </row>
    <row r="31" spans="1:13" s="59" customFormat="1" ht="12.75">
      <c r="A31" s="61" t="s">
        <v>1284</v>
      </c>
      <c r="B31" s="65" t="s">
        <v>430</v>
      </c>
      <c r="C31" s="63"/>
      <c r="D31" s="64"/>
      <c r="E31" s="61" t="s">
        <v>1185</v>
      </c>
      <c r="F31" s="65" t="s">
        <v>515</v>
      </c>
      <c r="G31" s="66"/>
      <c r="H31" s="52"/>
      <c r="I31" s="52"/>
      <c r="J31" s="52"/>
      <c r="K31" s="52"/>
      <c r="L31" s="52"/>
      <c r="M31" s="52"/>
    </row>
    <row r="32" spans="1:13" s="59" customFormat="1" ht="12.75">
      <c r="A32" s="61" t="s">
        <v>1171</v>
      </c>
      <c r="B32" s="69" t="s">
        <v>1072</v>
      </c>
      <c r="C32" s="63"/>
      <c r="D32" s="64"/>
      <c r="E32" s="61" t="s">
        <v>456</v>
      </c>
      <c r="F32" s="65" t="s">
        <v>476</v>
      </c>
      <c r="G32" s="66"/>
      <c r="H32" s="52"/>
      <c r="I32" s="52"/>
      <c r="J32" s="52"/>
      <c r="K32" s="52"/>
      <c r="L32" s="52"/>
      <c r="M32" s="52"/>
    </row>
    <row r="33" spans="1:13" s="59" customFormat="1" ht="12.75">
      <c r="A33" s="61" t="s">
        <v>266</v>
      </c>
      <c r="B33" s="65" t="s">
        <v>909</v>
      </c>
      <c r="C33" s="63"/>
      <c r="D33" s="64"/>
      <c r="E33" s="61" t="s">
        <v>1043</v>
      </c>
      <c r="F33" s="65" t="s">
        <v>917</v>
      </c>
      <c r="G33" s="66"/>
      <c r="H33" s="52"/>
      <c r="I33" s="52"/>
      <c r="J33" s="52"/>
      <c r="K33" s="52"/>
      <c r="L33" s="52"/>
      <c r="M33" s="52"/>
    </row>
    <row r="34" spans="3:13" s="59" customFormat="1" ht="12.75">
      <c r="C34" s="63"/>
      <c r="D34" s="64"/>
      <c r="E34" s="61" t="s">
        <v>937</v>
      </c>
      <c r="F34" s="65" t="s">
        <v>750</v>
      </c>
      <c r="G34" s="66"/>
      <c r="H34" s="52"/>
      <c r="I34" s="52"/>
      <c r="J34" s="52"/>
      <c r="K34" s="52"/>
      <c r="L34" s="52"/>
      <c r="M34" s="52"/>
    </row>
    <row r="35" spans="3:13" s="59" customFormat="1" ht="20.25" customHeight="1">
      <c r="C35" s="63"/>
      <c r="D35" s="64"/>
      <c r="G35" s="71"/>
      <c r="H35" s="52"/>
      <c r="I35" s="52"/>
      <c r="J35" s="52"/>
      <c r="K35" s="52"/>
      <c r="L35" s="52"/>
      <c r="M35" s="52"/>
    </row>
    <row r="36" spans="1:13" s="59" customFormat="1" ht="15.75">
      <c r="A36" s="90" t="s">
        <v>798</v>
      </c>
      <c r="B36" s="91"/>
      <c r="C36" s="92"/>
      <c r="D36" s="93"/>
      <c r="E36" s="95" t="s">
        <v>877</v>
      </c>
      <c r="F36" s="94" t="s">
        <v>366</v>
      </c>
      <c r="G36" s="60">
        <f>VLOOKUP(E36,'Cjenik-DELL'!A:I,5,FALSE)</f>
        <v>689</v>
      </c>
      <c r="H36" s="52"/>
      <c r="I36" s="52"/>
      <c r="J36" s="52"/>
      <c r="K36" s="52"/>
      <c r="L36" s="52"/>
      <c r="M36" s="52"/>
    </row>
    <row r="37" spans="1:13" s="59" customFormat="1" ht="12.75">
      <c r="A37" s="61" t="s">
        <v>742</v>
      </c>
      <c r="B37" s="62" t="s">
        <v>449</v>
      </c>
      <c r="C37" s="63"/>
      <c r="D37" s="64"/>
      <c r="E37" s="61" t="s">
        <v>1153</v>
      </c>
      <c r="F37" s="65" t="s">
        <v>1174</v>
      </c>
      <c r="G37" s="66"/>
      <c r="H37" s="52"/>
      <c r="I37" s="52"/>
      <c r="J37" s="52"/>
      <c r="K37" s="52"/>
      <c r="L37" s="52"/>
      <c r="M37" s="52"/>
    </row>
    <row r="38" spans="1:13" s="59" customFormat="1" ht="12.75">
      <c r="A38" s="67"/>
      <c r="B38" s="62" t="s">
        <v>189</v>
      </c>
      <c r="C38" s="63"/>
      <c r="D38" s="64"/>
      <c r="F38" s="65" t="s">
        <v>712</v>
      </c>
      <c r="G38" s="66"/>
      <c r="H38" s="52"/>
      <c r="I38" s="52"/>
      <c r="J38" s="52"/>
      <c r="K38" s="52"/>
      <c r="L38" s="52"/>
      <c r="M38" s="52"/>
    </row>
    <row r="39" spans="1:13" s="59" customFormat="1" ht="12.75">
      <c r="A39" s="61" t="s">
        <v>106</v>
      </c>
      <c r="B39" s="67" t="s">
        <v>1099</v>
      </c>
      <c r="C39" s="63"/>
      <c r="D39" s="64"/>
      <c r="F39" s="68" t="s">
        <v>347</v>
      </c>
      <c r="G39" s="66"/>
      <c r="H39" s="52"/>
      <c r="I39" s="52"/>
      <c r="J39" s="52"/>
      <c r="K39" s="52"/>
      <c r="L39" s="52"/>
      <c r="M39" s="52"/>
    </row>
    <row r="40" spans="1:13" s="59" customFormat="1" ht="12.75">
      <c r="A40" s="61" t="s">
        <v>1109</v>
      </c>
      <c r="B40" s="65" t="s">
        <v>1278</v>
      </c>
      <c r="C40" s="63"/>
      <c r="D40" s="64"/>
      <c r="E40" s="61" t="s">
        <v>198</v>
      </c>
      <c r="F40" s="69" t="s">
        <v>1316</v>
      </c>
      <c r="G40" s="66"/>
      <c r="H40" s="52"/>
      <c r="I40" s="52"/>
      <c r="J40" s="52"/>
      <c r="K40" s="52"/>
      <c r="L40" s="52"/>
      <c r="M40" s="52"/>
    </row>
    <row r="41" spans="1:13" s="59" customFormat="1" ht="12.75">
      <c r="A41" s="61" t="s">
        <v>408</v>
      </c>
      <c r="B41" s="70" t="s">
        <v>195</v>
      </c>
      <c r="C41" s="63"/>
      <c r="D41" s="64"/>
      <c r="E41" s="61"/>
      <c r="F41" s="69" t="s">
        <v>1167</v>
      </c>
      <c r="G41" s="66"/>
      <c r="H41" s="52"/>
      <c r="I41" s="52"/>
      <c r="J41" s="52"/>
      <c r="K41" s="52"/>
      <c r="L41" s="52"/>
      <c r="M41" s="52"/>
    </row>
    <row r="42" spans="1:13" s="59" customFormat="1" ht="12.75">
      <c r="A42" s="61" t="s">
        <v>1284</v>
      </c>
      <c r="B42" s="65" t="s">
        <v>434</v>
      </c>
      <c r="C42" s="63"/>
      <c r="D42" s="64"/>
      <c r="E42" s="61" t="s">
        <v>1185</v>
      </c>
      <c r="F42" s="65" t="s">
        <v>515</v>
      </c>
      <c r="G42" s="66"/>
      <c r="H42" s="52"/>
      <c r="I42" s="52"/>
      <c r="J42" s="52"/>
      <c r="K42" s="52"/>
      <c r="L42" s="52"/>
      <c r="M42" s="52"/>
    </row>
    <row r="43" spans="1:13" s="59" customFormat="1" ht="12.75">
      <c r="A43" s="61" t="s">
        <v>1171</v>
      </c>
      <c r="B43" s="69" t="s">
        <v>1072</v>
      </c>
      <c r="C43" s="63"/>
      <c r="D43" s="64"/>
      <c r="E43" s="61" t="s">
        <v>456</v>
      </c>
      <c r="F43" s="65" t="s">
        <v>476</v>
      </c>
      <c r="G43" s="66"/>
      <c r="H43" s="52"/>
      <c r="I43" s="52"/>
      <c r="J43" s="52"/>
      <c r="K43" s="52"/>
      <c r="L43" s="52"/>
      <c r="M43" s="52"/>
    </row>
    <row r="44" spans="1:13" s="59" customFormat="1" ht="12.75">
      <c r="A44" s="61" t="s">
        <v>266</v>
      </c>
      <c r="B44" s="65" t="s">
        <v>909</v>
      </c>
      <c r="C44" s="63"/>
      <c r="D44" s="64"/>
      <c r="E44" s="61" t="s">
        <v>1043</v>
      </c>
      <c r="F44" s="65" t="s">
        <v>917</v>
      </c>
      <c r="G44" s="66"/>
      <c r="H44" s="52"/>
      <c r="I44" s="52"/>
      <c r="J44" s="52"/>
      <c r="K44" s="52"/>
      <c r="L44" s="52"/>
      <c r="M44" s="52"/>
    </row>
    <row r="45" spans="3:13" s="59" customFormat="1" ht="12.75">
      <c r="C45" s="63"/>
      <c r="D45" s="64"/>
      <c r="E45" s="61" t="s">
        <v>937</v>
      </c>
      <c r="F45" s="65" t="s">
        <v>750</v>
      </c>
      <c r="G45" s="66"/>
      <c r="H45" s="52"/>
      <c r="I45" s="52"/>
      <c r="J45" s="52"/>
      <c r="K45" s="52"/>
      <c r="L45" s="52"/>
      <c r="M45" s="52"/>
    </row>
    <row r="46" spans="3:13" s="59" customFormat="1" ht="20.25" customHeight="1">
      <c r="C46" s="63"/>
      <c r="D46" s="64"/>
      <c r="G46" s="71"/>
      <c r="H46" s="52"/>
      <c r="I46" s="52"/>
      <c r="J46" s="52"/>
      <c r="K46" s="52"/>
      <c r="L46" s="52"/>
      <c r="M46" s="52"/>
    </row>
    <row r="47" spans="1:13" s="59" customFormat="1" ht="12.75">
      <c r="A47" s="197" t="s">
        <v>1207</v>
      </c>
      <c r="B47" s="91"/>
      <c r="C47" s="92"/>
      <c r="D47" s="93"/>
      <c r="E47" s="95" t="s">
        <v>56</v>
      </c>
      <c r="F47" s="94" t="s">
        <v>366</v>
      </c>
      <c r="G47" s="60">
        <f>VLOOKUP(E47,'Cjenik-DELL'!A:I,5,FALSE)</f>
        <v>585</v>
      </c>
      <c r="H47" s="52"/>
      <c r="I47" s="52"/>
      <c r="J47" s="52"/>
      <c r="K47" s="52"/>
      <c r="L47" s="52"/>
      <c r="M47" s="52"/>
    </row>
    <row r="48" spans="1:13" s="59" customFormat="1" ht="12.75">
      <c r="A48" s="61" t="s">
        <v>742</v>
      </c>
      <c r="B48" s="62" t="s">
        <v>736</v>
      </c>
      <c r="C48" s="63"/>
      <c r="D48" s="64"/>
      <c r="E48" s="61" t="s">
        <v>1153</v>
      </c>
      <c r="F48" s="65" t="s">
        <v>1174</v>
      </c>
      <c r="G48" s="66"/>
      <c r="H48" s="52"/>
      <c r="I48" s="52"/>
      <c r="J48" s="52"/>
      <c r="K48" s="52"/>
      <c r="L48" s="52"/>
      <c r="M48" s="52"/>
    </row>
    <row r="49" spans="1:13" s="59" customFormat="1" ht="12.75">
      <c r="A49" s="67"/>
      <c r="B49" s="62" t="s">
        <v>291</v>
      </c>
      <c r="C49" s="63"/>
      <c r="D49" s="64"/>
      <c r="F49" s="65" t="s">
        <v>187</v>
      </c>
      <c r="G49" s="66"/>
      <c r="H49" s="52"/>
      <c r="I49" s="52"/>
      <c r="J49" s="52"/>
      <c r="K49" s="52"/>
      <c r="L49" s="52"/>
      <c r="M49" s="52"/>
    </row>
    <row r="50" spans="1:13" s="59" customFormat="1" ht="12.75">
      <c r="A50" s="61" t="s">
        <v>106</v>
      </c>
      <c r="B50" s="67" t="s">
        <v>1099</v>
      </c>
      <c r="C50" s="63"/>
      <c r="D50" s="64"/>
      <c r="F50" s="68" t="s">
        <v>347</v>
      </c>
      <c r="G50" s="66"/>
      <c r="H50" s="52"/>
      <c r="I50" s="52"/>
      <c r="J50" s="52"/>
      <c r="K50" s="52"/>
      <c r="L50" s="52"/>
      <c r="M50" s="52"/>
    </row>
    <row r="51" spans="1:13" s="59" customFormat="1" ht="12.75">
      <c r="A51" s="61" t="s">
        <v>1109</v>
      </c>
      <c r="B51" s="65" t="s">
        <v>1278</v>
      </c>
      <c r="C51" s="63"/>
      <c r="D51" s="64"/>
      <c r="E51" s="61" t="s">
        <v>198</v>
      </c>
      <c r="F51" s="69" t="s">
        <v>1316</v>
      </c>
      <c r="G51" s="66"/>
      <c r="H51" s="52"/>
      <c r="I51" s="52"/>
      <c r="J51" s="52"/>
      <c r="K51" s="52"/>
      <c r="L51" s="52"/>
      <c r="M51" s="52"/>
    </row>
    <row r="52" spans="1:13" s="59" customFormat="1" ht="12.75">
      <c r="A52" s="61" t="s">
        <v>408</v>
      </c>
      <c r="B52" s="70" t="s">
        <v>344</v>
      </c>
      <c r="C52" s="63"/>
      <c r="D52" s="64"/>
      <c r="E52" s="61"/>
      <c r="F52" s="69" t="s">
        <v>1167</v>
      </c>
      <c r="G52" s="66"/>
      <c r="H52" s="52"/>
      <c r="I52" s="52"/>
      <c r="J52" s="52"/>
      <c r="K52" s="52"/>
      <c r="L52" s="52"/>
      <c r="M52" s="52"/>
    </row>
    <row r="53" spans="1:13" s="59" customFormat="1" ht="12.75">
      <c r="A53" s="61" t="s">
        <v>1284</v>
      </c>
      <c r="B53" s="65" t="s">
        <v>430</v>
      </c>
      <c r="C53" s="63"/>
      <c r="D53" s="64"/>
      <c r="E53" s="61" t="s">
        <v>1185</v>
      </c>
      <c r="F53" s="65" t="s">
        <v>639</v>
      </c>
      <c r="G53" s="66"/>
      <c r="H53" s="52"/>
      <c r="I53" s="52"/>
      <c r="J53" s="52"/>
      <c r="K53" s="52"/>
      <c r="L53" s="52"/>
      <c r="M53" s="52"/>
    </row>
    <row r="54" spans="1:13" s="59" customFormat="1" ht="12.75">
      <c r="A54" s="61" t="s">
        <v>1171</v>
      </c>
      <c r="B54" s="69" t="s">
        <v>1072</v>
      </c>
      <c r="C54" s="63"/>
      <c r="D54" s="64"/>
      <c r="E54" s="61" t="s">
        <v>456</v>
      </c>
      <c r="F54" s="65" t="s">
        <v>476</v>
      </c>
      <c r="G54" s="66"/>
      <c r="H54" s="52"/>
      <c r="I54" s="52"/>
      <c r="J54" s="52"/>
      <c r="K54" s="52"/>
      <c r="L54" s="52"/>
      <c r="M54" s="52"/>
    </row>
    <row r="55" spans="1:13" s="59" customFormat="1" ht="12.75">
      <c r="A55" s="61" t="s">
        <v>266</v>
      </c>
      <c r="B55" s="65" t="s">
        <v>992</v>
      </c>
      <c r="C55" s="63"/>
      <c r="D55" s="64"/>
      <c r="E55" s="61" t="s">
        <v>1043</v>
      </c>
      <c r="F55" s="65" t="s">
        <v>917</v>
      </c>
      <c r="G55" s="66"/>
      <c r="H55" s="52"/>
      <c r="I55" s="52"/>
      <c r="J55" s="52"/>
      <c r="K55" s="52"/>
      <c r="L55" s="52"/>
      <c r="M55" s="52"/>
    </row>
    <row r="56" spans="3:13" s="59" customFormat="1" ht="12.75">
      <c r="C56" s="63"/>
      <c r="D56" s="64"/>
      <c r="E56" s="61" t="s">
        <v>937</v>
      </c>
      <c r="F56" s="65" t="s">
        <v>750</v>
      </c>
      <c r="G56" s="66"/>
      <c r="H56" s="52"/>
      <c r="I56" s="52"/>
      <c r="J56" s="52"/>
      <c r="K56" s="52"/>
      <c r="L56" s="52"/>
      <c r="M56" s="52"/>
    </row>
    <row r="57" spans="3:13" s="59" customFormat="1" ht="20.25" customHeight="1">
      <c r="C57" s="63"/>
      <c r="D57" s="64"/>
      <c r="G57" s="71"/>
      <c r="H57" s="52"/>
      <c r="I57" s="52"/>
      <c r="J57" s="52"/>
      <c r="K57" s="52"/>
      <c r="L57" s="52"/>
      <c r="M57" s="52"/>
    </row>
    <row r="58" spans="1:13" s="59" customFormat="1" ht="12.75">
      <c r="A58" s="197" t="s">
        <v>929</v>
      </c>
      <c r="B58" s="91"/>
      <c r="C58" s="92"/>
      <c r="D58" s="93"/>
      <c r="E58" s="95" t="s">
        <v>845</v>
      </c>
      <c r="F58" s="94" t="s">
        <v>366</v>
      </c>
      <c r="G58" s="60">
        <f>VLOOKUP(E58,'Cjenik-DELL'!A:I,5,FALSE)</f>
        <v>729</v>
      </c>
      <c r="H58" s="52"/>
      <c r="I58" s="52"/>
      <c r="J58" s="52"/>
      <c r="K58" s="52"/>
      <c r="L58" s="52"/>
      <c r="M58" s="52"/>
    </row>
    <row r="59" spans="1:13" s="59" customFormat="1" ht="12.75">
      <c r="A59" s="61" t="s">
        <v>742</v>
      </c>
      <c r="B59" s="62" t="s">
        <v>449</v>
      </c>
      <c r="C59" s="63"/>
      <c r="D59" s="64"/>
      <c r="E59" s="61" t="s">
        <v>1153</v>
      </c>
      <c r="F59" s="65" t="s">
        <v>1174</v>
      </c>
      <c r="G59" s="66"/>
      <c r="H59" s="52"/>
      <c r="I59" s="52"/>
      <c r="J59" s="52"/>
      <c r="K59" s="52"/>
      <c r="L59" s="52"/>
      <c r="M59" s="52"/>
    </row>
    <row r="60" spans="1:13" s="59" customFormat="1" ht="12.75">
      <c r="A60" s="67"/>
      <c r="B60" s="62" t="s">
        <v>189</v>
      </c>
      <c r="C60" s="63"/>
      <c r="D60" s="64"/>
      <c r="F60" s="65" t="s">
        <v>187</v>
      </c>
      <c r="G60" s="66"/>
      <c r="H60" s="52"/>
      <c r="I60" s="52"/>
      <c r="J60" s="52"/>
      <c r="K60" s="52"/>
      <c r="L60" s="52"/>
      <c r="M60" s="52"/>
    </row>
    <row r="61" spans="1:13" s="59" customFormat="1" ht="12.75">
      <c r="A61" s="61" t="s">
        <v>106</v>
      </c>
      <c r="B61" s="67" t="s">
        <v>1099</v>
      </c>
      <c r="C61" s="63"/>
      <c r="D61" s="64"/>
      <c r="F61" s="68" t="s">
        <v>347</v>
      </c>
      <c r="G61" s="66"/>
      <c r="H61" s="52"/>
      <c r="I61" s="52"/>
      <c r="J61" s="52"/>
      <c r="K61" s="52"/>
      <c r="L61" s="52"/>
      <c r="M61" s="52"/>
    </row>
    <row r="62" spans="1:13" s="59" customFormat="1" ht="12.75">
      <c r="A62" s="61" t="s">
        <v>1109</v>
      </c>
      <c r="B62" s="65" t="s">
        <v>1118</v>
      </c>
      <c r="C62" s="63"/>
      <c r="D62" s="64"/>
      <c r="E62" s="61" t="s">
        <v>198</v>
      </c>
      <c r="F62" s="69" t="s">
        <v>1316</v>
      </c>
      <c r="G62" s="66"/>
      <c r="H62" s="52"/>
      <c r="I62" s="52"/>
      <c r="J62" s="52"/>
      <c r="K62" s="52"/>
      <c r="L62" s="52"/>
      <c r="M62" s="52"/>
    </row>
    <row r="63" spans="1:13" s="59" customFormat="1" ht="12.75">
      <c r="A63" s="61" t="s">
        <v>408</v>
      </c>
      <c r="B63" s="70" t="s">
        <v>195</v>
      </c>
      <c r="C63" s="63"/>
      <c r="D63" s="64"/>
      <c r="E63" s="61"/>
      <c r="F63" s="69" t="s">
        <v>1167</v>
      </c>
      <c r="G63" s="66"/>
      <c r="H63" s="52"/>
      <c r="I63" s="52"/>
      <c r="J63" s="52"/>
      <c r="K63" s="52"/>
      <c r="L63" s="52"/>
      <c r="M63" s="52"/>
    </row>
    <row r="64" spans="1:13" s="59" customFormat="1" ht="12.75">
      <c r="A64" s="61" t="s">
        <v>1284</v>
      </c>
      <c r="B64" s="65" t="s">
        <v>434</v>
      </c>
      <c r="C64" s="63"/>
      <c r="D64" s="64"/>
      <c r="E64" s="61" t="s">
        <v>1185</v>
      </c>
      <c r="F64" s="65" t="s">
        <v>639</v>
      </c>
      <c r="G64" s="66"/>
      <c r="H64" s="52"/>
      <c r="I64" s="52"/>
      <c r="J64" s="52"/>
      <c r="K64" s="52"/>
      <c r="L64" s="52"/>
      <c r="M64" s="52"/>
    </row>
    <row r="65" spans="1:13" s="59" customFormat="1" ht="12.75">
      <c r="A65" s="61" t="s">
        <v>1171</v>
      </c>
      <c r="B65" s="69" t="s">
        <v>1072</v>
      </c>
      <c r="C65" s="63"/>
      <c r="D65" s="64"/>
      <c r="E65" s="61" t="s">
        <v>456</v>
      </c>
      <c r="F65" s="65" t="s">
        <v>476</v>
      </c>
      <c r="G65" s="66"/>
      <c r="H65" s="52"/>
      <c r="I65" s="52"/>
      <c r="J65" s="52"/>
      <c r="K65" s="52"/>
      <c r="L65" s="52"/>
      <c r="M65" s="52"/>
    </row>
    <row r="66" spans="1:13" s="59" customFormat="1" ht="12.75">
      <c r="A66" s="61" t="s">
        <v>266</v>
      </c>
      <c r="B66" s="65" t="s">
        <v>992</v>
      </c>
      <c r="C66" s="63"/>
      <c r="D66" s="64"/>
      <c r="E66" s="61" t="s">
        <v>1043</v>
      </c>
      <c r="F66" s="65" t="s">
        <v>917</v>
      </c>
      <c r="G66" s="66"/>
      <c r="H66" s="52"/>
      <c r="I66" s="52"/>
      <c r="J66" s="52"/>
      <c r="K66" s="52"/>
      <c r="L66" s="52"/>
      <c r="M66" s="52"/>
    </row>
    <row r="67" spans="3:13" s="59" customFormat="1" ht="12.75">
      <c r="C67" s="63"/>
      <c r="D67" s="64"/>
      <c r="E67" s="61" t="s">
        <v>937</v>
      </c>
      <c r="F67" s="65" t="s">
        <v>750</v>
      </c>
      <c r="G67" s="66"/>
      <c r="H67" s="52"/>
      <c r="I67" s="52"/>
      <c r="J67" s="52"/>
      <c r="K67" s="52"/>
      <c r="L67" s="52"/>
      <c r="M67" s="52"/>
    </row>
    <row r="68" spans="1:13" s="59" customFormat="1" ht="21" customHeight="1">
      <c r="A68" s="61"/>
      <c r="B68" s="65"/>
      <c r="C68" s="63"/>
      <c r="D68" s="64"/>
      <c r="E68" s="61"/>
      <c r="F68" s="65"/>
      <c r="G68" s="66"/>
      <c r="H68" s="52"/>
      <c r="I68" s="52"/>
      <c r="J68" s="52"/>
      <c r="K68" s="52"/>
      <c r="L68" s="52"/>
      <c r="M68" s="52"/>
    </row>
    <row r="69" spans="1:13" s="59" customFormat="1" ht="15.75">
      <c r="A69" s="90" t="s">
        <v>343</v>
      </c>
      <c r="B69" s="91"/>
      <c r="C69" s="92"/>
      <c r="D69" s="93"/>
      <c r="E69" s="95" t="s">
        <v>54</v>
      </c>
      <c r="F69" s="94" t="s">
        <v>366</v>
      </c>
      <c r="G69" s="60">
        <f>VLOOKUP(E69,'Cjenik-DELL'!A:I,5,FALSE)</f>
        <v>589</v>
      </c>
      <c r="H69" s="52"/>
      <c r="I69" s="52"/>
      <c r="J69" s="52"/>
      <c r="K69" s="52"/>
      <c r="L69" s="52"/>
      <c r="M69" s="52"/>
    </row>
    <row r="70" spans="1:13" s="59" customFormat="1" ht="12.75">
      <c r="A70" s="61" t="s">
        <v>742</v>
      </c>
      <c r="B70" s="62" t="s">
        <v>716</v>
      </c>
      <c r="C70" s="63"/>
      <c r="D70" s="64"/>
      <c r="E70" s="61" t="s">
        <v>1300</v>
      </c>
      <c r="F70" s="68" t="s">
        <v>1125</v>
      </c>
      <c r="G70" s="66"/>
      <c r="H70" s="52"/>
      <c r="I70" s="52"/>
      <c r="J70" s="52"/>
      <c r="K70" s="52"/>
      <c r="L70" s="52"/>
      <c r="M70" s="52"/>
    </row>
    <row r="71" spans="1:13" s="59" customFormat="1" ht="12.75">
      <c r="A71" s="67"/>
      <c r="B71" s="62" t="s">
        <v>291</v>
      </c>
      <c r="C71" s="63"/>
      <c r="D71" s="64"/>
      <c r="E71" s="61" t="s">
        <v>604</v>
      </c>
      <c r="F71" s="68" t="s">
        <v>950</v>
      </c>
      <c r="G71" s="66"/>
      <c r="H71" s="52"/>
      <c r="I71" s="52"/>
      <c r="J71" s="52"/>
      <c r="K71" s="52"/>
      <c r="L71" s="52"/>
      <c r="M71" s="52"/>
    </row>
    <row r="72" spans="1:13" s="59" customFormat="1" ht="12.75">
      <c r="A72" s="61" t="s">
        <v>106</v>
      </c>
      <c r="B72" s="67" t="s">
        <v>1099</v>
      </c>
      <c r="C72" s="63"/>
      <c r="D72" s="64"/>
      <c r="E72" s="61" t="s">
        <v>1153</v>
      </c>
      <c r="F72" s="68" t="s">
        <v>347</v>
      </c>
      <c r="G72" s="66"/>
      <c r="H72" s="52"/>
      <c r="I72" s="52"/>
      <c r="J72" s="52"/>
      <c r="K72" s="52"/>
      <c r="L72" s="52"/>
      <c r="M72" s="52"/>
    </row>
    <row r="73" spans="1:13" s="59" customFormat="1" ht="12.75">
      <c r="A73" s="61" t="s">
        <v>1109</v>
      </c>
      <c r="B73" s="65" t="s">
        <v>1278</v>
      </c>
      <c r="C73" s="63"/>
      <c r="D73" s="64"/>
      <c r="E73" s="61" t="s">
        <v>198</v>
      </c>
      <c r="F73" s="69" t="s">
        <v>1316</v>
      </c>
      <c r="G73" s="66"/>
      <c r="H73" s="52"/>
      <c r="I73" s="52"/>
      <c r="J73" s="52"/>
      <c r="K73" s="52"/>
      <c r="L73" s="52"/>
      <c r="M73" s="52"/>
    </row>
    <row r="74" spans="1:13" s="59" customFormat="1" ht="12.75">
      <c r="A74" s="61" t="s">
        <v>408</v>
      </c>
      <c r="B74" s="70" t="s">
        <v>344</v>
      </c>
      <c r="C74" s="63"/>
      <c r="D74" s="64"/>
      <c r="E74" s="61"/>
      <c r="F74" s="69" t="s">
        <v>1135</v>
      </c>
      <c r="G74" s="66"/>
      <c r="H74" s="52"/>
      <c r="I74" s="52"/>
      <c r="J74" s="52"/>
      <c r="K74" s="52"/>
      <c r="L74" s="52"/>
      <c r="M74" s="52"/>
    </row>
    <row r="75" spans="1:13" s="59" customFormat="1" ht="12.75">
      <c r="A75" s="61" t="s">
        <v>1284</v>
      </c>
      <c r="B75" s="65" t="s">
        <v>430</v>
      </c>
      <c r="C75" s="63"/>
      <c r="D75" s="64"/>
      <c r="E75" s="61" t="s">
        <v>1185</v>
      </c>
      <c r="F75" s="65" t="s">
        <v>328</v>
      </c>
      <c r="G75" s="66"/>
      <c r="H75" s="52"/>
      <c r="I75" s="52"/>
      <c r="J75" s="52"/>
      <c r="K75" s="52"/>
      <c r="L75" s="52"/>
      <c r="M75" s="52"/>
    </row>
    <row r="76" spans="1:13" s="59" customFormat="1" ht="12.75">
      <c r="A76" s="61" t="s">
        <v>1171</v>
      </c>
      <c r="B76" s="69" t="s">
        <v>1072</v>
      </c>
      <c r="C76" s="63"/>
      <c r="D76" s="64"/>
      <c r="E76" s="61" t="s">
        <v>456</v>
      </c>
      <c r="F76" s="65" t="s">
        <v>476</v>
      </c>
      <c r="G76" s="66"/>
      <c r="H76" s="52"/>
      <c r="I76" s="52"/>
      <c r="J76" s="52"/>
      <c r="K76" s="52"/>
      <c r="L76" s="52"/>
      <c r="M76" s="52"/>
    </row>
    <row r="77" spans="1:13" s="59" customFormat="1" ht="12.75">
      <c r="A77" s="61" t="s">
        <v>266</v>
      </c>
      <c r="B77" s="65" t="s">
        <v>992</v>
      </c>
      <c r="C77" s="63"/>
      <c r="D77" s="64"/>
      <c r="E77" s="61" t="s">
        <v>1043</v>
      </c>
      <c r="F77" s="65" t="s">
        <v>917</v>
      </c>
      <c r="G77" s="66"/>
      <c r="H77" s="52"/>
      <c r="I77" s="52"/>
      <c r="J77" s="52"/>
      <c r="K77" s="52"/>
      <c r="L77" s="52"/>
      <c r="M77" s="52"/>
    </row>
    <row r="78" spans="1:13" s="59" customFormat="1" ht="12.75">
      <c r="A78" s="61"/>
      <c r="B78" s="65"/>
      <c r="C78" s="63"/>
      <c r="D78" s="64"/>
      <c r="E78" s="61" t="s">
        <v>937</v>
      </c>
      <c r="F78" s="65" t="s">
        <v>750</v>
      </c>
      <c r="G78" s="66"/>
      <c r="H78" s="52"/>
      <c r="I78" s="52"/>
      <c r="J78" s="52"/>
      <c r="K78" s="52"/>
      <c r="L78" s="52"/>
      <c r="M78" s="52"/>
    </row>
    <row r="79" spans="1:13" s="59" customFormat="1" ht="21" customHeight="1">
      <c r="A79" s="61"/>
      <c r="B79" s="65"/>
      <c r="C79" s="63"/>
      <c r="D79" s="64"/>
      <c r="E79" s="61"/>
      <c r="F79" s="65"/>
      <c r="G79" s="66"/>
      <c r="H79" s="52"/>
      <c r="I79" s="52"/>
      <c r="J79" s="52"/>
      <c r="K79" s="52"/>
      <c r="L79" s="52"/>
      <c r="M79" s="52"/>
    </row>
    <row r="80" spans="1:13" s="59" customFormat="1" ht="15.75">
      <c r="A80" s="90" t="s">
        <v>43</v>
      </c>
      <c r="B80" s="91"/>
      <c r="C80" s="92"/>
      <c r="D80" s="93"/>
      <c r="E80" s="95" t="s">
        <v>55</v>
      </c>
      <c r="F80" s="94" t="s">
        <v>366</v>
      </c>
      <c r="G80" s="60">
        <f>VLOOKUP(E80,'Cjenik-DELL'!A:I,5,FALSE)</f>
        <v>755</v>
      </c>
      <c r="H80" s="52"/>
      <c r="I80" s="52"/>
      <c r="J80" s="52"/>
      <c r="K80" s="52"/>
      <c r="L80" s="52"/>
      <c r="M80" s="52"/>
    </row>
    <row r="81" spans="1:13" s="59" customFormat="1" ht="12.75">
      <c r="A81" s="61" t="s">
        <v>742</v>
      </c>
      <c r="B81" s="62" t="s">
        <v>754</v>
      </c>
      <c r="C81" s="63"/>
      <c r="D81" s="64"/>
      <c r="E81" s="61" t="s">
        <v>1300</v>
      </c>
      <c r="F81" s="68" t="s">
        <v>1125</v>
      </c>
      <c r="G81" s="66"/>
      <c r="H81" s="52"/>
      <c r="I81" s="52"/>
      <c r="J81" s="52"/>
      <c r="K81" s="52"/>
      <c r="L81" s="52"/>
      <c r="M81" s="52"/>
    </row>
    <row r="82" spans="1:13" s="59" customFormat="1" ht="12.75">
      <c r="A82" s="67"/>
      <c r="B82" s="62" t="s">
        <v>603</v>
      </c>
      <c r="C82" s="63"/>
      <c r="D82" s="64"/>
      <c r="E82" s="61" t="s">
        <v>604</v>
      </c>
      <c r="F82" s="68" t="s">
        <v>950</v>
      </c>
      <c r="G82" s="66"/>
      <c r="H82" s="52"/>
      <c r="I82" s="52"/>
      <c r="J82" s="52"/>
      <c r="K82" s="52"/>
      <c r="L82" s="52"/>
      <c r="M82" s="52"/>
    </row>
    <row r="83" spans="1:13" s="59" customFormat="1" ht="12.75">
      <c r="A83" s="61" t="s">
        <v>106</v>
      </c>
      <c r="B83" s="67" t="s">
        <v>1099</v>
      </c>
      <c r="C83" s="63"/>
      <c r="D83" s="64"/>
      <c r="E83" s="61" t="s">
        <v>1153</v>
      </c>
      <c r="F83" s="68" t="s">
        <v>347</v>
      </c>
      <c r="G83" s="66"/>
      <c r="H83" s="52"/>
      <c r="I83" s="52"/>
      <c r="J83" s="52"/>
      <c r="K83" s="52"/>
      <c r="L83" s="52"/>
      <c r="M83" s="52"/>
    </row>
    <row r="84" spans="1:13" s="59" customFormat="1" ht="12.75">
      <c r="A84" s="61" t="s">
        <v>1109</v>
      </c>
      <c r="B84" s="65" t="s">
        <v>1118</v>
      </c>
      <c r="C84" s="63"/>
      <c r="D84" s="64"/>
      <c r="E84" s="61" t="s">
        <v>198</v>
      </c>
      <c r="F84" s="69" t="s">
        <v>1316</v>
      </c>
      <c r="G84" s="66"/>
      <c r="H84" s="52"/>
      <c r="I84" s="52"/>
      <c r="J84" s="52"/>
      <c r="K84" s="52"/>
      <c r="L84" s="52"/>
      <c r="M84" s="52"/>
    </row>
    <row r="85" spans="1:13" s="59" customFormat="1" ht="12.75">
      <c r="A85" s="61" t="s">
        <v>408</v>
      </c>
      <c r="B85" s="70" t="s">
        <v>195</v>
      </c>
      <c r="C85" s="63"/>
      <c r="D85" s="64"/>
      <c r="E85" s="61"/>
      <c r="F85" s="69" t="s">
        <v>1135</v>
      </c>
      <c r="G85" s="66"/>
      <c r="H85" s="52"/>
      <c r="I85" s="52"/>
      <c r="J85" s="52"/>
      <c r="K85" s="52"/>
      <c r="L85" s="52"/>
      <c r="M85" s="52"/>
    </row>
    <row r="86" spans="1:13" s="59" customFormat="1" ht="12.75">
      <c r="A86" s="61" t="s">
        <v>1284</v>
      </c>
      <c r="B86" s="65" t="s">
        <v>434</v>
      </c>
      <c r="C86" s="63"/>
      <c r="D86" s="64"/>
      <c r="E86" s="61" t="s">
        <v>1185</v>
      </c>
      <c r="F86" s="65" t="s">
        <v>328</v>
      </c>
      <c r="G86" s="66"/>
      <c r="H86" s="52"/>
      <c r="I86" s="52"/>
      <c r="J86" s="52"/>
      <c r="K86" s="52"/>
      <c r="L86" s="52"/>
      <c r="M86" s="52"/>
    </row>
    <row r="87" spans="1:13" s="59" customFormat="1" ht="12.75">
      <c r="A87" s="61" t="s">
        <v>1171</v>
      </c>
      <c r="B87" s="69" t="s">
        <v>1072</v>
      </c>
      <c r="C87" s="63"/>
      <c r="D87" s="64"/>
      <c r="E87" s="61" t="s">
        <v>456</v>
      </c>
      <c r="F87" s="65" t="s">
        <v>476</v>
      </c>
      <c r="G87" s="66"/>
      <c r="H87" s="52"/>
      <c r="I87" s="52"/>
      <c r="J87" s="52"/>
      <c r="K87" s="52"/>
      <c r="L87" s="52"/>
      <c r="M87" s="52"/>
    </row>
    <row r="88" spans="1:13" s="59" customFormat="1" ht="12.75">
      <c r="A88" s="61" t="s">
        <v>266</v>
      </c>
      <c r="B88" s="65" t="s">
        <v>992</v>
      </c>
      <c r="C88" s="63"/>
      <c r="D88" s="64"/>
      <c r="E88" s="61" t="s">
        <v>1043</v>
      </c>
      <c r="F88" s="65" t="s">
        <v>917</v>
      </c>
      <c r="G88" s="66"/>
      <c r="H88" s="52"/>
      <c r="I88" s="52"/>
      <c r="J88" s="52"/>
      <c r="K88" s="52"/>
      <c r="L88" s="52"/>
      <c r="M88" s="52"/>
    </row>
    <row r="89" spans="1:13" s="73" customFormat="1" ht="12.75">
      <c r="A89" s="61"/>
      <c r="B89" s="65"/>
      <c r="C89" s="63"/>
      <c r="D89" s="64"/>
      <c r="E89" s="61" t="s">
        <v>937</v>
      </c>
      <c r="F89" s="65" t="s">
        <v>750</v>
      </c>
      <c r="G89" s="66"/>
      <c r="H89" s="72"/>
      <c r="I89" s="72"/>
      <c r="J89" s="72"/>
      <c r="K89" s="72"/>
      <c r="L89" s="72"/>
      <c r="M89" s="72"/>
    </row>
    <row r="90" spans="1:13" s="73" customFormat="1" ht="21" customHeight="1">
      <c r="A90" s="61"/>
      <c r="B90" s="65"/>
      <c r="C90" s="63"/>
      <c r="D90" s="64"/>
      <c r="E90" s="61"/>
      <c r="F90" s="65"/>
      <c r="G90" s="66"/>
      <c r="H90" s="72"/>
      <c r="I90" s="72"/>
      <c r="J90" s="72"/>
      <c r="K90" s="72"/>
      <c r="L90" s="72"/>
      <c r="M90" s="72"/>
    </row>
    <row r="91" spans="1:13" s="59" customFormat="1" ht="15.75">
      <c r="A91" s="90" t="s">
        <v>358</v>
      </c>
      <c r="B91" s="91"/>
      <c r="C91" s="92"/>
      <c r="D91" s="93"/>
      <c r="E91" s="95" t="s">
        <v>53</v>
      </c>
      <c r="F91" s="94" t="s">
        <v>366</v>
      </c>
      <c r="G91" s="60">
        <f>VLOOKUP(E91,'Cjenik-DELL'!A:I,5,FALSE)</f>
        <v>1189</v>
      </c>
      <c r="H91" s="52"/>
      <c r="I91" s="52"/>
      <c r="J91" s="52"/>
      <c r="K91" s="52"/>
      <c r="L91" s="52"/>
      <c r="M91" s="52"/>
    </row>
    <row r="92" spans="1:13" s="59" customFormat="1" ht="12.75">
      <c r="A92" s="61" t="s">
        <v>742</v>
      </c>
      <c r="B92" s="62" t="s">
        <v>338</v>
      </c>
      <c r="C92" s="63"/>
      <c r="D92" s="64"/>
      <c r="F92" s="65" t="s">
        <v>187</v>
      </c>
      <c r="G92" s="66"/>
      <c r="H92" s="52"/>
      <c r="I92" s="52"/>
      <c r="J92" s="52"/>
      <c r="K92" s="52"/>
      <c r="L92" s="52"/>
      <c r="M92" s="52"/>
    </row>
    <row r="93" spans="1:13" s="59" customFormat="1" ht="12.75">
      <c r="A93" s="67"/>
      <c r="B93" s="62" t="s">
        <v>710</v>
      </c>
      <c r="C93" s="63"/>
      <c r="D93" s="64"/>
      <c r="F93" s="65" t="s">
        <v>455</v>
      </c>
      <c r="G93" s="66"/>
      <c r="H93" s="52"/>
      <c r="I93" s="52"/>
      <c r="J93" s="52"/>
      <c r="K93" s="52"/>
      <c r="L93" s="52"/>
      <c r="M93" s="52"/>
    </row>
    <row r="94" spans="1:13" s="59" customFormat="1" ht="12.75">
      <c r="A94" s="61" t="s">
        <v>106</v>
      </c>
      <c r="B94" s="67" t="s">
        <v>1099</v>
      </c>
      <c r="C94" s="63"/>
      <c r="D94" s="64"/>
      <c r="F94" s="65" t="s">
        <v>379</v>
      </c>
      <c r="G94" s="66"/>
      <c r="H94" s="52"/>
      <c r="I94" s="52"/>
      <c r="J94" s="52"/>
      <c r="K94" s="52"/>
      <c r="L94" s="52"/>
      <c r="M94" s="52"/>
    </row>
    <row r="95" spans="1:13" s="59" customFormat="1" ht="12.75">
      <c r="A95" s="61" t="s">
        <v>1109</v>
      </c>
      <c r="B95" s="65" t="s">
        <v>197</v>
      </c>
      <c r="C95" s="63"/>
      <c r="D95" s="64"/>
      <c r="E95" s="61" t="s">
        <v>198</v>
      </c>
      <c r="F95" s="69" t="s">
        <v>856</v>
      </c>
      <c r="G95" s="66"/>
      <c r="H95" s="52"/>
      <c r="I95" s="52"/>
      <c r="J95" s="52"/>
      <c r="K95" s="52"/>
      <c r="L95" s="52"/>
      <c r="M95" s="52"/>
    </row>
    <row r="96" spans="1:13" s="59" customFormat="1" ht="12.75">
      <c r="A96" s="61" t="s">
        <v>408</v>
      </c>
      <c r="B96" s="70" t="s">
        <v>534</v>
      </c>
      <c r="C96" s="63"/>
      <c r="D96" s="64"/>
      <c r="E96" s="61"/>
      <c r="F96" s="69" t="s">
        <v>1022</v>
      </c>
      <c r="G96" s="66"/>
      <c r="H96" s="52"/>
      <c r="I96" s="52"/>
      <c r="J96" s="52"/>
      <c r="K96" s="52"/>
      <c r="L96" s="52"/>
      <c r="M96" s="52"/>
    </row>
    <row r="97" spans="1:13" s="59" customFormat="1" ht="12.75">
      <c r="A97" s="61" t="s">
        <v>1284</v>
      </c>
      <c r="B97" s="65" t="s">
        <v>434</v>
      </c>
      <c r="C97" s="63"/>
      <c r="D97" s="64"/>
      <c r="E97" s="61"/>
      <c r="F97" s="69" t="s">
        <v>1069</v>
      </c>
      <c r="G97" s="66"/>
      <c r="H97" s="52"/>
      <c r="I97" s="52"/>
      <c r="J97" s="52"/>
      <c r="K97" s="52"/>
      <c r="L97" s="52"/>
      <c r="M97" s="52"/>
    </row>
    <row r="98" spans="1:13" s="59" customFormat="1" ht="12.75">
      <c r="A98" s="61" t="s">
        <v>1171</v>
      </c>
      <c r="B98" s="69" t="s">
        <v>1072</v>
      </c>
      <c r="C98" s="63"/>
      <c r="D98" s="64"/>
      <c r="E98" s="61" t="s">
        <v>1185</v>
      </c>
      <c r="F98" s="65" t="s">
        <v>814</v>
      </c>
      <c r="G98" s="66"/>
      <c r="H98" s="52"/>
      <c r="I98" s="52"/>
      <c r="J98" s="52"/>
      <c r="K98" s="52"/>
      <c r="L98" s="52"/>
      <c r="M98" s="52"/>
    </row>
    <row r="99" spans="1:13" s="59" customFormat="1" ht="12.75">
      <c r="A99" s="61" t="s">
        <v>266</v>
      </c>
      <c r="B99" s="65" t="s">
        <v>992</v>
      </c>
      <c r="C99" s="63"/>
      <c r="D99" s="64"/>
      <c r="E99" s="61" t="s">
        <v>456</v>
      </c>
      <c r="F99" s="65" t="s">
        <v>476</v>
      </c>
      <c r="G99" s="66"/>
      <c r="H99" s="52"/>
      <c r="I99" s="52"/>
      <c r="J99" s="52"/>
      <c r="K99" s="52"/>
      <c r="L99" s="52"/>
      <c r="M99" s="52"/>
    </row>
    <row r="100" spans="1:13" s="59" customFormat="1" ht="12.75">
      <c r="A100" s="61" t="s">
        <v>1153</v>
      </c>
      <c r="B100" s="65" t="s">
        <v>1174</v>
      </c>
      <c r="C100" s="63"/>
      <c r="D100" s="64"/>
      <c r="E100" s="61" t="s">
        <v>1043</v>
      </c>
      <c r="F100" s="65" t="s">
        <v>917</v>
      </c>
      <c r="G100" s="66"/>
      <c r="H100" s="52"/>
      <c r="I100" s="52"/>
      <c r="J100" s="52"/>
      <c r="K100" s="52"/>
      <c r="L100" s="52"/>
      <c r="M100" s="52"/>
    </row>
    <row r="101" spans="2:13" s="59" customFormat="1" ht="12.75">
      <c r="B101" s="65" t="s">
        <v>258</v>
      </c>
      <c r="C101" s="63"/>
      <c r="D101" s="64"/>
      <c r="E101" s="61" t="s">
        <v>937</v>
      </c>
      <c r="F101" s="65" t="s">
        <v>750</v>
      </c>
      <c r="G101" s="66"/>
      <c r="H101" s="52"/>
      <c r="I101" s="52"/>
      <c r="J101" s="52"/>
      <c r="K101" s="52"/>
      <c r="L101" s="52"/>
      <c r="M101" s="52"/>
    </row>
    <row r="102" spans="1:13" s="73" customFormat="1" ht="21" customHeight="1">
      <c r="A102" s="61"/>
      <c r="B102" s="65"/>
      <c r="C102" s="66"/>
      <c r="D102" s="74"/>
      <c r="E102" s="61"/>
      <c r="F102" s="65"/>
      <c r="G102" s="66"/>
      <c r="H102" s="72"/>
      <c r="I102" s="72"/>
      <c r="J102" s="72"/>
      <c r="K102" s="72"/>
      <c r="L102" s="72"/>
      <c r="M102" s="72"/>
    </row>
    <row r="103" spans="1:13" s="59" customFormat="1" ht="15.75">
      <c r="A103" s="90" t="s">
        <v>733</v>
      </c>
      <c r="B103" s="91"/>
      <c r="C103" s="92"/>
      <c r="D103" s="93"/>
      <c r="E103" s="95" t="s">
        <v>1058</v>
      </c>
      <c r="F103" s="94" t="s">
        <v>366</v>
      </c>
      <c r="G103" s="60">
        <f>VLOOKUP(E103,'Cjenik-DELL'!A:I,5,FALSE)</f>
        <v>1079</v>
      </c>
      <c r="H103" s="52"/>
      <c r="I103" s="52"/>
      <c r="J103" s="52"/>
      <c r="K103" s="52"/>
      <c r="L103" s="52"/>
      <c r="M103" s="52"/>
    </row>
    <row r="104" spans="1:13" s="59" customFormat="1" ht="12.75">
      <c r="A104" s="61" t="s">
        <v>742</v>
      </c>
      <c r="B104" s="62" t="s">
        <v>338</v>
      </c>
      <c r="C104" s="63"/>
      <c r="D104" s="64"/>
      <c r="E104" s="61" t="s">
        <v>1153</v>
      </c>
      <c r="F104" s="65" t="s">
        <v>1174</v>
      </c>
      <c r="G104" s="66"/>
      <c r="H104" s="52"/>
      <c r="I104" s="52"/>
      <c r="J104" s="52"/>
      <c r="K104" s="52"/>
      <c r="L104" s="52"/>
      <c r="M104" s="52"/>
    </row>
    <row r="105" spans="1:13" s="59" customFormat="1" ht="12.75">
      <c r="A105" s="67"/>
      <c r="B105" s="62" t="s">
        <v>710</v>
      </c>
      <c r="C105" s="63"/>
      <c r="D105" s="64"/>
      <c r="F105" s="65" t="s">
        <v>258</v>
      </c>
      <c r="G105" s="66"/>
      <c r="H105" s="52"/>
      <c r="I105" s="52"/>
      <c r="J105" s="52"/>
      <c r="K105" s="52"/>
      <c r="L105" s="52"/>
      <c r="M105" s="52"/>
    </row>
    <row r="106" spans="1:13" s="59" customFormat="1" ht="12.75">
      <c r="A106" s="61" t="s">
        <v>106</v>
      </c>
      <c r="B106" s="67" t="s">
        <v>1099</v>
      </c>
      <c r="C106" s="63"/>
      <c r="D106" s="64"/>
      <c r="F106" s="65" t="s">
        <v>379</v>
      </c>
      <c r="G106" s="66"/>
      <c r="H106" s="52"/>
      <c r="I106" s="52"/>
      <c r="J106" s="52"/>
      <c r="K106" s="52"/>
      <c r="L106" s="52"/>
      <c r="M106" s="52"/>
    </row>
    <row r="107" spans="1:13" s="59" customFormat="1" ht="12.75">
      <c r="A107" s="61" t="s">
        <v>1109</v>
      </c>
      <c r="B107" s="65" t="s">
        <v>197</v>
      </c>
      <c r="C107" s="63"/>
      <c r="D107" s="64"/>
      <c r="E107" s="61" t="s">
        <v>198</v>
      </c>
      <c r="F107" s="69" t="s">
        <v>645</v>
      </c>
      <c r="G107" s="66"/>
      <c r="H107" s="52"/>
      <c r="I107" s="52"/>
      <c r="J107" s="52"/>
      <c r="K107" s="52"/>
      <c r="L107" s="52"/>
      <c r="M107" s="52"/>
    </row>
    <row r="108" spans="1:13" s="59" customFormat="1" ht="12.75">
      <c r="A108" s="61" t="s">
        <v>408</v>
      </c>
      <c r="B108" s="70" t="s">
        <v>534</v>
      </c>
      <c r="C108" s="63"/>
      <c r="D108" s="64"/>
      <c r="E108" s="61"/>
      <c r="F108" s="69" t="s">
        <v>1022</v>
      </c>
      <c r="G108" s="66"/>
      <c r="H108" s="52"/>
      <c r="I108" s="52"/>
      <c r="J108" s="52"/>
      <c r="K108" s="52"/>
      <c r="L108" s="52"/>
      <c r="M108" s="52"/>
    </row>
    <row r="109" spans="1:13" s="59" customFormat="1" ht="12.75">
      <c r="A109" s="61" t="s">
        <v>1284</v>
      </c>
      <c r="B109" s="65" t="s">
        <v>434</v>
      </c>
      <c r="C109" s="63"/>
      <c r="D109" s="64"/>
      <c r="E109" s="61"/>
      <c r="F109" s="69" t="s">
        <v>1069</v>
      </c>
      <c r="G109" s="66"/>
      <c r="H109" s="52"/>
      <c r="I109" s="52"/>
      <c r="J109" s="52"/>
      <c r="K109" s="52"/>
      <c r="L109" s="52"/>
      <c r="M109" s="52"/>
    </row>
    <row r="110" spans="1:13" s="59" customFormat="1" ht="12.75">
      <c r="A110" s="61" t="s">
        <v>1171</v>
      </c>
      <c r="B110" s="69" t="s">
        <v>1072</v>
      </c>
      <c r="C110" s="63"/>
      <c r="D110" s="64"/>
      <c r="E110" s="61" t="s">
        <v>1185</v>
      </c>
      <c r="F110" s="65" t="s">
        <v>95</v>
      </c>
      <c r="G110" s="66"/>
      <c r="H110" s="52"/>
      <c r="I110" s="52"/>
      <c r="J110" s="52"/>
      <c r="K110" s="52"/>
      <c r="L110" s="52"/>
      <c r="M110" s="52"/>
    </row>
    <row r="111" spans="1:13" s="59" customFormat="1" ht="12.75">
      <c r="A111" s="61" t="s">
        <v>266</v>
      </c>
      <c r="B111" s="65" t="s">
        <v>992</v>
      </c>
      <c r="C111" s="63"/>
      <c r="D111" s="64"/>
      <c r="E111" s="61" t="s">
        <v>456</v>
      </c>
      <c r="F111" s="65" t="s">
        <v>476</v>
      </c>
      <c r="G111" s="66"/>
      <c r="H111" s="52"/>
      <c r="I111" s="52"/>
      <c r="J111" s="52"/>
      <c r="K111" s="52"/>
      <c r="L111" s="52"/>
      <c r="M111" s="52"/>
    </row>
    <row r="112" spans="1:13" s="59" customFormat="1" ht="12.75">
      <c r="A112" s="61" t="s">
        <v>661</v>
      </c>
      <c r="B112" s="65" t="s">
        <v>182</v>
      </c>
      <c r="C112" s="63"/>
      <c r="D112" s="64"/>
      <c r="E112" s="61" t="s">
        <v>1043</v>
      </c>
      <c r="F112" s="65" t="s">
        <v>917</v>
      </c>
      <c r="G112" s="66"/>
      <c r="H112" s="52"/>
      <c r="I112" s="52"/>
      <c r="J112" s="52"/>
      <c r="K112" s="52"/>
      <c r="L112" s="52"/>
      <c r="M112" s="52"/>
    </row>
    <row r="113" spans="3:13" s="59" customFormat="1" ht="12.75">
      <c r="C113" s="63"/>
      <c r="D113" s="64"/>
      <c r="E113" s="61" t="s">
        <v>937</v>
      </c>
      <c r="F113" s="65" t="s">
        <v>750</v>
      </c>
      <c r="G113" s="66"/>
      <c r="H113" s="52"/>
      <c r="I113" s="52"/>
      <c r="J113" s="52"/>
      <c r="K113" s="52"/>
      <c r="L113" s="52"/>
      <c r="M113" s="52"/>
    </row>
    <row r="114" spans="1:13" s="73" customFormat="1" ht="21" customHeight="1">
      <c r="A114" s="61"/>
      <c r="B114" s="65"/>
      <c r="C114" s="66"/>
      <c r="D114" s="74"/>
      <c r="E114" s="61"/>
      <c r="F114" s="65"/>
      <c r="G114" s="66"/>
      <c r="H114" s="72"/>
      <c r="I114" s="72"/>
      <c r="J114" s="72"/>
      <c r="K114" s="72"/>
      <c r="L114" s="72"/>
      <c r="M114" s="72"/>
    </row>
    <row r="115" spans="1:13" s="59" customFormat="1" ht="15.75">
      <c r="A115" s="90" t="s">
        <v>940</v>
      </c>
      <c r="B115" s="91"/>
      <c r="C115" s="92"/>
      <c r="D115" s="93"/>
      <c r="E115" s="95" t="s">
        <v>1059</v>
      </c>
      <c r="F115" s="94" t="s">
        <v>366</v>
      </c>
      <c r="G115" s="60">
        <f>VLOOKUP(E115,'Cjenik-DELL'!A:I,5,FALSE)</f>
        <v>1049</v>
      </c>
      <c r="H115" s="52"/>
      <c r="I115" s="52"/>
      <c r="J115" s="52"/>
      <c r="K115" s="52"/>
      <c r="L115" s="52"/>
      <c r="M115" s="52"/>
    </row>
    <row r="116" spans="1:13" s="59" customFormat="1" ht="12.75">
      <c r="A116" s="61" t="s">
        <v>742</v>
      </c>
      <c r="B116" s="62" t="s">
        <v>834</v>
      </c>
      <c r="C116" s="63"/>
      <c r="D116" s="64"/>
      <c r="E116" s="61" t="s">
        <v>661</v>
      </c>
      <c r="F116" s="65" t="s">
        <v>182</v>
      </c>
      <c r="G116" s="66"/>
      <c r="H116" s="52"/>
      <c r="I116" s="52"/>
      <c r="J116" s="52"/>
      <c r="K116" s="52"/>
      <c r="L116" s="52"/>
      <c r="M116" s="52"/>
    </row>
    <row r="117" spans="1:13" s="59" customFormat="1" ht="12.75">
      <c r="A117" s="67"/>
      <c r="B117" s="62" t="s">
        <v>235</v>
      </c>
      <c r="C117" s="63"/>
      <c r="D117" s="64"/>
      <c r="E117" s="61" t="s">
        <v>1153</v>
      </c>
      <c r="F117" s="65" t="s">
        <v>870</v>
      </c>
      <c r="G117" s="66"/>
      <c r="H117" s="52"/>
      <c r="I117" s="52"/>
      <c r="J117" s="52"/>
      <c r="K117" s="52"/>
      <c r="L117" s="52"/>
      <c r="M117" s="52"/>
    </row>
    <row r="118" spans="1:13" s="59" customFormat="1" ht="12.75">
      <c r="A118" s="61" t="s">
        <v>106</v>
      </c>
      <c r="B118" s="67" t="s">
        <v>1099</v>
      </c>
      <c r="C118" s="63"/>
      <c r="D118" s="64"/>
      <c r="E118" s="61" t="s">
        <v>198</v>
      </c>
      <c r="F118" s="69" t="s">
        <v>702</v>
      </c>
      <c r="G118" s="66"/>
      <c r="H118" s="52"/>
      <c r="I118" s="52"/>
      <c r="J118" s="52"/>
      <c r="K118" s="52"/>
      <c r="L118" s="52"/>
      <c r="M118" s="52"/>
    </row>
    <row r="119" spans="1:13" s="59" customFormat="1" ht="12.75">
      <c r="A119" s="61" t="s">
        <v>1109</v>
      </c>
      <c r="B119" s="65" t="s">
        <v>197</v>
      </c>
      <c r="C119" s="63"/>
      <c r="D119" s="64"/>
      <c r="E119" s="61"/>
      <c r="F119" s="69" t="s">
        <v>466</v>
      </c>
      <c r="G119" s="66"/>
      <c r="H119" s="52"/>
      <c r="I119" s="52"/>
      <c r="J119" s="52"/>
      <c r="K119" s="52"/>
      <c r="L119" s="52"/>
      <c r="M119" s="52"/>
    </row>
    <row r="120" spans="1:13" s="59" customFormat="1" ht="12.75">
      <c r="A120" s="61" t="s">
        <v>408</v>
      </c>
      <c r="B120" s="70" t="s">
        <v>534</v>
      </c>
      <c r="C120" s="63"/>
      <c r="D120" s="64"/>
      <c r="E120" s="61" t="s">
        <v>1185</v>
      </c>
      <c r="F120" s="65" t="s">
        <v>328</v>
      </c>
      <c r="G120" s="66"/>
      <c r="H120" s="52"/>
      <c r="I120" s="52"/>
      <c r="J120" s="52"/>
      <c r="K120" s="52"/>
      <c r="L120" s="52"/>
      <c r="M120" s="52"/>
    </row>
    <row r="121" spans="1:13" s="59" customFormat="1" ht="12.75">
      <c r="A121" s="61" t="s">
        <v>1284</v>
      </c>
      <c r="B121" s="65" t="s">
        <v>434</v>
      </c>
      <c r="C121" s="63"/>
      <c r="D121" s="64"/>
      <c r="E121" s="61" t="s">
        <v>456</v>
      </c>
      <c r="F121" s="65" t="s">
        <v>476</v>
      </c>
      <c r="G121" s="66"/>
      <c r="H121" s="52"/>
      <c r="I121" s="52"/>
      <c r="J121" s="52"/>
      <c r="K121" s="52"/>
      <c r="L121" s="52"/>
      <c r="M121" s="52"/>
    </row>
    <row r="122" spans="1:13" s="59" customFormat="1" ht="12.75">
      <c r="A122" s="61" t="s">
        <v>1171</v>
      </c>
      <c r="B122" s="69" t="s">
        <v>1072</v>
      </c>
      <c r="C122" s="63"/>
      <c r="D122" s="64"/>
      <c r="E122" s="61" t="s">
        <v>1043</v>
      </c>
      <c r="F122" s="65" t="s">
        <v>917</v>
      </c>
      <c r="G122" s="66"/>
      <c r="H122" s="52"/>
      <c r="I122" s="52"/>
      <c r="J122" s="52"/>
      <c r="K122" s="52"/>
      <c r="L122" s="52"/>
      <c r="M122" s="52"/>
    </row>
    <row r="123" spans="1:13" s="59" customFormat="1" ht="12.75">
      <c r="A123" s="61" t="s">
        <v>266</v>
      </c>
      <c r="B123" s="65" t="s">
        <v>992</v>
      </c>
      <c r="C123" s="63"/>
      <c r="D123" s="64"/>
      <c r="E123" s="61" t="s">
        <v>937</v>
      </c>
      <c r="F123" s="65" t="s">
        <v>750</v>
      </c>
      <c r="G123" s="66"/>
      <c r="H123" s="52"/>
      <c r="I123" s="52"/>
      <c r="J123" s="52"/>
      <c r="K123" s="52"/>
      <c r="L123" s="52"/>
      <c r="M123" s="52"/>
    </row>
    <row r="124" spans="1:13" s="73" customFormat="1" ht="21" customHeight="1">
      <c r="A124" s="61"/>
      <c r="B124" s="65"/>
      <c r="C124" s="66"/>
      <c r="D124" s="74"/>
      <c r="E124" s="61"/>
      <c r="F124" s="65"/>
      <c r="G124" s="66"/>
      <c r="H124" s="72"/>
      <c r="I124" s="72"/>
      <c r="J124" s="72"/>
      <c r="K124" s="72"/>
      <c r="L124" s="72"/>
      <c r="M124" s="72"/>
    </row>
    <row r="125" spans="1:13" s="59" customFormat="1" ht="15.75">
      <c r="A125" s="90" t="s">
        <v>1020</v>
      </c>
      <c r="B125" s="91"/>
      <c r="C125" s="92"/>
      <c r="D125" s="93"/>
      <c r="E125" s="95" t="s">
        <v>1056</v>
      </c>
      <c r="F125" s="94" t="s">
        <v>366</v>
      </c>
      <c r="G125" s="60">
        <f>VLOOKUP(E125,'Cjenik-DELL'!A:I,5,FALSE)</f>
        <v>1039</v>
      </c>
      <c r="H125" s="52"/>
      <c r="I125" s="52"/>
      <c r="J125" s="52"/>
      <c r="K125" s="52"/>
      <c r="L125" s="52"/>
      <c r="M125" s="52"/>
    </row>
    <row r="126" spans="1:13" s="59" customFormat="1" ht="12.75">
      <c r="A126" s="61" t="s">
        <v>742</v>
      </c>
      <c r="B126" s="62" t="s">
        <v>754</v>
      </c>
      <c r="C126" s="63"/>
      <c r="D126" s="64"/>
      <c r="E126" s="61" t="s">
        <v>1300</v>
      </c>
      <c r="F126" s="65" t="s">
        <v>1125</v>
      </c>
      <c r="G126" s="66"/>
      <c r="H126" s="52"/>
      <c r="I126" s="52"/>
      <c r="J126" s="52"/>
      <c r="K126" s="52"/>
      <c r="L126" s="52"/>
      <c r="M126" s="52"/>
    </row>
    <row r="127" spans="1:13" s="59" customFormat="1" ht="12.75">
      <c r="A127" s="67"/>
      <c r="B127" s="62" t="s">
        <v>482</v>
      </c>
      <c r="C127" s="63"/>
      <c r="D127" s="64"/>
      <c r="E127" s="61" t="s">
        <v>604</v>
      </c>
      <c r="F127" s="116" t="s">
        <v>951</v>
      </c>
      <c r="G127" s="66"/>
      <c r="H127" s="52"/>
      <c r="I127" s="52"/>
      <c r="J127" s="52"/>
      <c r="K127" s="52"/>
      <c r="L127" s="52"/>
      <c r="M127" s="52"/>
    </row>
    <row r="128" spans="1:13" s="59" customFormat="1" ht="12.75">
      <c r="A128" s="61" t="s">
        <v>106</v>
      </c>
      <c r="B128" s="67" t="s">
        <v>1099</v>
      </c>
      <c r="C128" s="63"/>
      <c r="D128" s="64"/>
      <c r="E128" s="61" t="s">
        <v>198</v>
      </c>
      <c r="F128" s="69" t="s">
        <v>596</v>
      </c>
      <c r="G128" s="66"/>
      <c r="H128" s="52"/>
      <c r="I128" s="52"/>
      <c r="J128" s="52"/>
      <c r="K128" s="52"/>
      <c r="L128" s="52"/>
      <c r="M128" s="52"/>
    </row>
    <row r="129" spans="1:13" s="59" customFormat="1" ht="12.75">
      <c r="A129" s="61" t="s">
        <v>1109</v>
      </c>
      <c r="B129" s="65" t="s">
        <v>489</v>
      </c>
      <c r="C129" s="63"/>
      <c r="D129" s="64"/>
      <c r="E129" s="61"/>
      <c r="F129" s="69" t="s">
        <v>1126</v>
      </c>
      <c r="G129" s="66"/>
      <c r="H129" s="52"/>
      <c r="I129" s="52"/>
      <c r="J129" s="52"/>
      <c r="K129" s="52"/>
      <c r="L129" s="52"/>
      <c r="M129" s="52"/>
    </row>
    <row r="130" spans="1:13" s="59" customFormat="1" ht="12.75">
      <c r="A130" s="61" t="s">
        <v>408</v>
      </c>
      <c r="B130" s="70" t="s">
        <v>534</v>
      </c>
      <c r="C130" s="63"/>
      <c r="D130" s="64"/>
      <c r="E130" s="61"/>
      <c r="F130" s="69" t="s">
        <v>227</v>
      </c>
      <c r="G130" s="66"/>
      <c r="H130" s="52"/>
      <c r="I130" s="52"/>
      <c r="J130" s="52"/>
      <c r="K130" s="52"/>
      <c r="L130" s="52"/>
      <c r="M130" s="52"/>
    </row>
    <row r="131" spans="1:13" s="59" customFormat="1" ht="12.75">
      <c r="A131" s="61" t="s">
        <v>721</v>
      </c>
      <c r="B131" s="65" t="s">
        <v>425</v>
      </c>
      <c r="C131" s="63"/>
      <c r="D131" s="64"/>
      <c r="F131" s="69" t="s">
        <v>1143</v>
      </c>
      <c r="G131" s="66"/>
      <c r="H131" s="52"/>
      <c r="I131" s="52"/>
      <c r="J131" s="52"/>
      <c r="K131" s="52"/>
      <c r="L131" s="52"/>
      <c r="M131" s="52"/>
    </row>
    <row r="132" spans="1:13" s="59" customFormat="1" ht="12.75">
      <c r="A132" s="61" t="s">
        <v>1284</v>
      </c>
      <c r="B132" s="65" t="s">
        <v>434</v>
      </c>
      <c r="C132" s="63"/>
      <c r="D132" s="64"/>
      <c r="E132" s="61" t="s">
        <v>1185</v>
      </c>
      <c r="F132" s="65" t="s">
        <v>790</v>
      </c>
      <c r="G132" s="66"/>
      <c r="H132" s="52"/>
      <c r="I132" s="52"/>
      <c r="J132" s="52"/>
      <c r="K132" s="52"/>
      <c r="L132" s="52"/>
      <c r="M132" s="52"/>
    </row>
    <row r="133" spans="1:13" s="59" customFormat="1" ht="12.75">
      <c r="A133" s="61" t="s">
        <v>1171</v>
      </c>
      <c r="B133" s="69" t="s">
        <v>253</v>
      </c>
      <c r="C133" s="63"/>
      <c r="D133" s="64"/>
      <c r="E133" s="61" t="s">
        <v>456</v>
      </c>
      <c r="F133" s="65" t="s">
        <v>476</v>
      </c>
      <c r="G133" s="66"/>
      <c r="H133" s="52"/>
      <c r="I133" s="52"/>
      <c r="J133" s="52"/>
      <c r="K133" s="52"/>
      <c r="L133" s="52"/>
      <c r="M133" s="52"/>
    </row>
    <row r="134" spans="1:13" s="59" customFormat="1" ht="12.75">
      <c r="A134" s="61" t="s">
        <v>266</v>
      </c>
      <c r="B134" s="65" t="s">
        <v>992</v>
      </c>
      <c r="C134" s="63"/>
      <c r="D134" s="64"/>
      <c r="E134" s="61" t="s">
        <v>1043</v>
      </c>
      <c r="F134" s="65" t="s">
        <v>917</v>
      </c>
      <c r="G134" s="66"/>
      <c r="H134" s="52"/>
      <c r="I134" s="52"/>
      <c r="J134" s="52"/>
      <c r="K134" s="52"/>
      <c r="L134" s="52"/>
      <c r="M134" s="52"/>
    </row>
    <row r="135" spans="1:13" s="59" customFormat="1" ht="12.75">
      <c r="A135" s="61" t="s">
        <v>795</v>
      </c>
      <c r="B135" s="116" t="s">
        <v>355</v>
      </c>
      <c r="C135" s="63"/>
      <c r="D135" s="64"/>
      <c r="E135" s="61" t="s">
        <v>937</v>
      </c>
      <c r="F135" s="65" t="s">
        <v>750</v>
      </c>
      <c r="G135" s="66"/>
      <c r="H135" s="52"/>
      <c r="I135" s="52"/>
      <c r="J135" s="52"/>
      <c r="K135" s="52"/>
      <c r="L135" s="52"/>
      <c r="M135" s="52"/>
    </row>
    <row r="136" spans="1:13" s="59" customFormat="1" ht="12.75">
      <c r="A136" s="61" t="s">
        <v>1153</v>
      </c>
      <c r="B136" s="68" t="s">
        <v>870</v>
      </c>
      <c r="C136" s="63"/>
      <c r="D136" s="64"/>
      <c r="G136" s="66"/>
      <c r="H136" s="52"/>
      <c r="I136" s="52"/>
      <c r="J136" s="52"/>
      <c r="K136" s="52"/>
      <c r="L136" s="52"/>
      <c r="M136" s="52"/>
    </row>
    <row r="137" spans="3:13" s="73" customFormat="1" ht="21" customHeight="1">
      <c r="C137" s="66"/>
      <c r="D137" s="74"/>
      <c r="G137" s="66"/>
      <c r="H137" s="72"/>
      <c r="I137" s="72"/>
      <c r="J137" s="72"/>
      <c r="K137" s="72"/>
      <c r="L137" s="72"/>
      <c r="M137" s="72"/>
    </row>
    <row r="138" spans="1:13" s="59" customFormat="1" ht="15.75">
      <c r="A138" s="90" t="s">
        <v>346</v>
      </c>
      <c r="B138" s="91"/>
      <c r="C138" s="92"/>
      <c r="D138" s="93"/>
      <c r="E138" s="95" t="s">
        <v>335</v>
      </c>
      <c r="F138" s="94" t="s">
        <v>366</v>
      </c>
      <c r="G138" s="60">
        <f>VLOOKUP(E138,'Cjenik-DELL'!A:I,5,FALSE)</f>
        <v>1469</v>
      </c>
      <c r="H138" s="52"/>
      <c r="I138" s="52"/>
      <c r="J138" s="52"/>
      <c r="K138" s="52"/>
      <c r="L138" s="52"/>
      <c r="M138" s="52"/>
    </row>
    <row r="139" spans="1:13" s="59" customFormat="1" ht="12.75">
      <c r="A139" s="61" t="s">
        <v>742</v>
      </c>
      <c r="B139" s="62" t="s">
        <v>619</v>
      </c>
      <c r="C139" s="63"/>
      <c r="D139" s="64"/>
      <c r="E139" s="61" t="s">
        <v>1300</v>
      </c>
      <c r="F139" s="65" t="s">
        <v>1125</v>
      </c>
      <c r="G139" s="66"/>
      <c r="H139" s="52"/>
      <c r="I139" s="52"/>
      <c r="J139" s="52"/>
      <c r="K139" s="52"/>
      <c r="L139" s="52"/>
      <c r="M139" s="52"/>
    </row>
    <row r="140" spans="1:13" s="59" customFormat="1" ht="12.75">
      <c r="A140" s="67"/>
      <c r="B140" s="62" t="s">
        <v>710</v>
      </c>
      <c r="C140" s="63"/>
      <c r="D140" s="64"/>
      <c r="E140" s="61" t="s">
        <v>604</v>
      </c>
      <c r="F140" s="116" t="s">
        <v>951</v>
      </c>
      <c r="G140" s="66"/>
      <c r="H140" s="52"/>
      <c r="I140" s="52"/>
      <c r="J140" s="52"/>
      <c r="K140" s="52"/>
      <c r="L140" s="52"/>
      <c r="M140" s="52"/>
    </row>
    <row r="141" spans="1:13" s="59" customFormat="1" ht="12.75">
      <c r="A141" s="61" t="s">
        <v>106</v>
      </c>
      <c r="B141" s="67" t="s">
        <v>1099</v>
      </c>
      <c r="C141" s="63"/>
      <c r="D141" s="64"/>
      <c r="E141" s="61" t="s">
        <v>198</v>
      </c>
      <c r="F141" s="69" t="s">
        <v>596</v>
      </c>
      <c r="G141" s="66"/>
      <c r="H141" s="52"/>
      <c r="I141" s="52"/>
      <c r="J141" s="52"/>
      <c r="K141" s="52"/>
      <c r="L141" s="52"/>
      <c r="M141" s="52"/>
    </row>
    <row r="142" spans="1:13" s="59" customFormat="1" ht="12.75">
      <c r="A142" s="61" t="s">
        <v>1109</v>
      </c>
      <c r="B142" s="65" t="s">
        <v>581</v>
      </c>
      <c r="C142" s="63"/>
      <c r="D142" s="64"/>
      <c r="E142" s="61"/>
      <c r="F142" s="69" t="s">
        <v>1126</v>
      </c>
      <c r="G142" s="66"/>
      <c r="H142" s="52"/>
      <c r="I142" s="52"/>
      <c r="J142" s="52"/>
      <c r="K142" s="52"/>
      <c r="L142" s="52"/>
      <c r="M142" s="52"/>
    </row>
    <row r="143" spans="1:13" s="59" customFormat="1" ht="12.75">
      <c r="A143" s="61" t="s">
        <v>408</v>
      </c>
      <c r="B143" s="70" t="s">
        <v>263</v>
      </c>
      <c r="C143" s="63"/>
      <c r="D143" s="64"/>
      <c r="E143" s="61"/>
      <c r="F143" s="69" t="s">
        <v>227</v>
      </c>
      <c r="G143" s="66"/>
      <c r="H143" s="52"/>
      <c r="I143" s="52"/>
      <c r="J143" s="52"/>
      <c r="K143" s="52"/>
      <c r="L143" s="52"/>
      <c r="M143" s="52"/>
    </row>
    <row r="144" spans="1:13" s="59" customFormat="1" ht="12.75">
      <c r="A144" s="61" t="s">
        <v>721</v>
      </c>
      <c r="B144" s="65" t="s">
        <v>425</v>
      </c>
      <c r="C144" s="63"/>
      <c r="D144" s="64"/>
      <c r="F144" s="69" t="s">
        <v>1143</v>
      </c>
      <c r="G144" s="66"/>
      <c r="H144" s="52"/>
      <c r="I144" s="52"/>
      <c r="J144" s="52"/>
      <c r="K144" s="52"/>
      <c r="L144" s="52"/>
      <c r="M144" s="52"/>
    </row>
    <row r="145" spans="1:13" s="59" customFormat="1" ht="12.75">
      <c r="A145" s="61" t="s">
        <v>1284</v>
      </c>
      <c r="B145" s="65" t="s">
        <v>434</v>
      </c>
      <c r="C145" s="63"/>
      <c r="D145" s="64"/>
      <c r="E145" s="61" t="s">
        <v>1185</v>
      </c>
      <c r="F145" s="65" t="s">
        <v>790</v>
      </c>
      <c r="G145" s="66"/>
      <c r="H145" s="52"/>
      <c r="I145" s="52"/>
      <c r="J145" s="52"/>
      <c r="K145" s="52"/>
      <c r="L145" s="52"/>
      <c r="M145" s="52"/>
    </row>
    <row r="146" spans="1:13" s="59" customFormat="1" ht="12.75">
      <c r="A146" s="61" t="s">
        <v>1171</v>
      </c>
      <c r="B146" s="69" t="s">
        <v>253</v>
      </c>
      <c r="C146" s="63"/>
      <c r="D146" s="64"/>
      <c r="E146" s="61" t="s">
        <v>456</v>
      </c>
      <c r="F146" s="65" t="s">
        <v>476</v>
      </c>
      <c r="G146" s="66"/>
      <c r="H146" s="52"/>
      <c r="I146" s="52"/>
      <c r="J146" s="52"/>
      <c r="K146" s="52"/>
      <c r="L146" s="52"/>
      <c r="M146" s="52"/>
    </row>
    <row r="147" spans="1:13" s="59" customFormat="1" ht="12.75">
      <c r="A147" s="61" t="s">
        <v>266</v>
      </c>
      <c r="B147" s="65" t="s">
        <v>992</v>
      </c>
      <c r="C147" s="63"/>
      <c r="D147" s="64"/>
      <c r="E147" s="61" t="s">
        <v>1043</v>
      </c>
      <c r="F147" s="65" t="s">
        <v>917</v>
      </c>
      <c r="G147" s="66"/>
      <c r="H147" s="52"/>
      <c r="I147" s="52"/>
      <c r="J147" s="52"/>
      <c r="K147" s="52"/>
      <c r="L147" s="52"/>
      <c r="M147" s="52"/>
    </row>
    <row r="148" spans="1:13" s="59" customFormat="1" ht="12.75">
      <c r="A148" s="61" t="s">
        <v>795</v>
      </c>
      <c r="B148" s="116" t="s">
        <v>355</v>
      </c>
      <c r="C148" s="63"/>
      <c r="D148" s="64"/>
      <c r="E148" s="61" t="s">
        <v>937</v>
      </c>
      <c r="F148" s="65" t="s">
        <v>750</v>
      </c>
      <c r="G148" s="66"/>
      <c r="H148" s="52"/>
      <c r="I148" s="52"/>
      <c r="J148" s="52"/>
      <c r="K148" s="52"/>
      <c r="L148" s="52"/>
      <c r="M148" s="52"/>
    </row>
    <row r="149" spans="1:13" s="59" customFormat="1" ht="12.75">
      <c r="A149" s="61" t="s">
        <v>1153</v>
      </c>
      <c r="B149" s="68" t="s">
        <v>870</v>
      </c>
      <c r="C149" s="63"/>
      <c r="D149" s="64"/>
      <c r="G149" s="66"/>
      <c r="H149" s="52"/>
      <c r="I149" s="52"/>
      <c r="J149" s="52"/>
      <c r="K149" s="52"/>
      <c r="L149" s="52"/>
      <c r="M149" s="52"/>
    </row>
    <row r="150" spans="1:13" s="73" customFormat="1" ht="21" customHeight="1">
      <c r="A150" s="76"/>
      <c r="B150" s="77"/>
      <c r="C150" s="78"/>
      <c r="D150" s="79"/>
      <c r="E150" s="76"/>
      <c r="F150" s="80"/>
      <c r="G150" s="81"/>
      <c r="H150" s="72"/>
      <c r="I150" s="72"/>
      <c r="J150" s="72"/>
      <c r="K150" s="72"/>
      <c r="L150" s="72"/>
      <c r="M150" s="72"/>
    </row>
    <row r="151" spans="1:13" s="73" customFormat="1" ht="12.75">
      <c r="A151" s="82"/>
      <c r="B151" s="83"/>
      <c r="C151" s="84"/>
      <c r="D151" s="85" t="str">
        <f>'Cjenik-DELL'!H1</f>
        <v>20.2.2024</v>
      </c>
      <c r="E151" s="82"/>
      <c r="F151" s="83"/>
      <c r="G151" s="84"/>
      <c r="H151" s="86"/>
      <c r="I151" s="87"/>
      <c r="J151" s="72"/>
      <c r="K151" s="72"/>
      <c r="L151" s="72"/>
      <c r="M151" s="72"/>
    </row>
    <row r="152" spans="1:13" s="73" customFormat="1" ht="12.75">
      <c r="A152" s="82"/>
      <c r="B152" s="83"/>
      <c r="C152" s="84"/>
      <c r="D152" s="88" t="s">
        <v>1307</v>
      </c>
      <c r="E152" s="82"/>
      <c r="F152" s="83"/>
      <c r="G152" s="84"/>
      <c r="H152" s="86"/>
      <c r="I152" s="87"/>
      <c r="J152" s="72"/>
      <c r="K152" s="72"/>
      <c r="L152" s="72"/>
      <c r="M152" s="72"/>
    </row>
  </sheetData>
  <sheetProtection sheet="1" objects="1" scenarios="1"/>
  <printOptions horizontalCentered="1"/>
  <pageMargins left="0" right="0" top="0.2755905511811024" bottom="0" header="0" footer="0"/>
  <pageSetup horizontalDpi="96" verticalDpi="96" orientation="portrait" paperSize="9"/>
  <rowBreaks count="2" manualBreakCount="2">
    <brk id="57" max="255" man="1"/>
    <brk id="11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47"/>
  </sheetPr>
  <dimension ref="A1:I74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6.00390625" style="65" customWidth="1"/>
    <col min="9" max="9" width="10.75390625" style="65" customWidth="1"/>
    <col min="10" max="11" width="10.75390625" style="54" customWidth="1"/>
    <col min="12" max="25" width="15.75390625" style="54" customWidth="1"/>
    <col min="26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9" s="59" customFormat="1" ht="12" customHeight="1">
      <c r="A2" s="55"/>
      <c r="B2" s="56"/>
      <c r="C2" s="57"/>
      <c r="D2" s="56"/>
      <c r="E2" s="56"/>
      <c r="F2" s="56"/>
      <c r="G2" s="58"/>
      <c r="H2" s="65"/>
      <c r="I2" s="65"/>
    </row>
    <row r="3" spans="1:9" s="59" customFormat="1" ht="15.75">
      <c r="A3" s="90" t="s">
        <v>383</v>
      </c>
      <c r="B3" s="102"/>
      <c r="C3" s="103"/>
      <c r="D3" s="90"/>
      <c r="E3" s="95" t="s">
        <v>1274</v>
      </c>
      <c r="F3" s="94" t="s">
        <v>1032</v>
      </c>
      <c r="G3" s="60">
        <f>VLOOKUP(E3,'Cjenik-DELL'!A:I,5,FALSE)</f>
        <v>2810</v>
      </c>
      <c r="H3" s="65"/>
      <c r="I3" s="65"/>
    </row>
    <row r="4" spans="1:9" s="59" customFormat="1" ht="12" customHeight="1">
      <c r="A4" s="96" t="s">
        <v>742</v>
      </c>
      <c r="B4" s="62" t="s">
        <v>503</v>
      </c>
      <c r="C4" s="66"/>
      <c r="D4" s="74"/>
      <c r="E4" s="61"/>
      <c r="F4" s="69"/>
      <c r="G4" s="66"/>
      <c r="H4" s="65"/>
      <c r="I4" s="65"/>
    </row>
    <row r="5" spans="1:9" s="59" customFormat="1" ht="12" customHeight="1">
      <c r="A5" s="104"/>
      <c r="B5" s="62" t="s">
        <v>412</v>
      </c>
      <c r="C5" s="66"/>
      <c r="D5" s="74"/>
      <c r="E5" s="73"/>
      <c r="F5" s="69"/>
      <c r="G5" s="66"/>
      <c r="H5" s="65"/>
      <c r="I5" s="65"/>
    </row>
    <row r="6" spans="1:9" s="59" customFormat="1" ht="12" customHeight="1">
      <c r="A6" s="96" t="s">
        <v>721</v>
      </c>
      <c r="B6" s="62" t="s">
        <v>241</v>
      </c>
      <c r="C6" s="66"/>
      <c r="D6" s="74"/>
      <c r="E6" s="61"/>
      <c r="F6" s="69"/>
      <c r="G6" s="66"/>
      <c r="H6" s="65"/>
      <c r="I6" s="65"/>
    </row>
    <row r="7" spans="1:9" s="59" customFormat="1" ht="12" customHeight="1">
      <c r="A7" s="96" t="s">
        <v>1109</v>
      </c>
      <c r="B7" s="62" t="s">
        <v>808</v>
      </c>
      <c r="C7" s="66"/>
      <c r="D7" s="74"/>
      <c r="E7" s="61"/>
      <c r="F7" s="69"/>
      <c r="G7" s="66"/>
      <c r="H7" s="65"/>
      <c r="I7" s="65"/>
    </row>
    <row r="8" spans="1:9" s="59" customFormat="1" ht="12" customHeight="1">
      <c r="A8" s="96" t="s">
        <v>408</v>
      </c>
      <c r="B8" s="62" t="s">
        <v>534</v>
      </c>
      <c r="C8" s="73"/>
      <c r="D8" s="74"/>
      <c r="E8" s="61"/>
      <c r="F8" s="69"/>
      <c r="G8" s="66"/>
      <c r="H8" s="65"/>
      <c r="I8" s="65"/>
    </row>
    <row r="9" spans="1:9" s="59" customFormat="1" ht="12" customHeight="1">
      <c r="A9" s="96" t="s">
        <v>1284</v>
      </c>
      <c r="B9" s="62" t="s">
        <v>494</v>
      </c>
      <c r="C9" s="73"/>
      <c r="D9" s="74"/>
      <c r="E9" s="61"/>
      <c r="F9" s="69"/>
      <c r="G9" s="66"/>
      <c r="H9" s="65"/>
      <c r="I9" s="65"/>
    </row>
    <row r="10" spans="1:9" s="59" customFormat="1" ht="12" customHeight="1">
      <c r="A10" s="96" t="s">
        <v>1171</v>
      </c>
      <c r="B10" s="97" t="s">
        <v>962</v>
      </c>
      <c r="C10" s="66"/>
      <c r="D10" s="74"/>
      <c r="E10" s="61"/>
      <c r="F10" s="69"/>
      <c r="G10" s="66"/>
      <c r="H10" s="65"/>
      <c r="I10" s="65"/>
    </row>
    <row r="11" spans="1:9" s="59" customFormat="1" ht="12" customHeight="1">
      <c r="A11" s="96" t="s">
        <v>1300</v>
      </c>
      <c r="B11" s="62" t="s">
        <v>998</v>
      </c>
      <c r="C11" s="66"/>
      <c r="D11" s="74"/>
      <c r="E11" s="61"/>
      <c r="F11" s="69"/>
      <c r="G11" s="66"/>
      <c r="H11" s="65"/>
      <c r="I11" s="65"/>
    </row>
    <row r="12" spans="1:9" s="59" customFormat="1" ht="12" customHeight="1">
      <c r="A12" s="96" t="s">
        <v>604</v>
      </c>
      <c r="B12" s="62" t="s">
        <v>680</v>
      </c>
      <c r="C12" s="66"/>
      <c r="D12" s="74"/>
      <c r="E12" s="61"/>
      <c r="F12" s="69"/>
      <c r="G12" s="66"/>
      <c r="H12" s="65"/>
      <c r="I12" s="65"/>
    </row>
    <row r="13" spans="1:9" s="59" customFormat="1" ht="12" customHeight="1">
      <c r="A13" s="96" t="s">
        <v>198</v>
      </c>
      <c r="B13" s="62" t="s">
        <v>202</v>
      </c>
      <c r="C13" s="66"/>
      <c r="D13" s="74"/>
      <c r="E13" s="61"/>
      <c r="F13" s="69"/>
      <c r="G13" s="66"/>
      <c r="H13" s="65"/>
      <c r="I13" s="65"/>
    </row>
    <row r="14" spans="1:9" s="59" customFormat="1" ht="12" customHeight="1">
      <c r="A14" s="96" t="s">
        <v>456</v>
      </c>
      <c r="B14" s="62" t="s">
        <v>855</v>
      </c>
      <c r="C14" s="66"/>
      <c r="D14" s="74"/>
      <c r="E14" s="61"/>
      <c r="F14" s="69"/>
      <c r="G14" s="66"/>
      <c r="H14" s="65"/>
      <c r="I14" s="65"/>
    </row>
    <row r="15" spans="1:9" s="59" customFormat="1" ht="12" customHeight="1">
      <c r="A15" s="96" t="s">
        <v>942</v>
      </c>
      <c r="B15" s="62" t="s">
        <v>768</v>
      </c>
      <c r="C15" s="66"/>
      <c r="D15" s="74"/>
      <c r="E15" s="61"/>
      <c r="F15" s="69"/>
      <c r="G15" s="66"/>
      <c r="H15" s="65"/>
      <c r="I15" s="65"/>
    </row>
    <row r="16" spans="1:9" s="59" customFormat="1" ht="12" customHeight="1">
      <c r="A16" s="96" t="s">
        <v>937</v>
      </c>
      <c r="B16" s="62" t="s">
        <v>1139</v>
      </c>
      <c r="C16" s="73"/>
      <c r="D16" s="74"/>
      <c r="E16" s="61"/>
      <c r="F16" s="69"/>
      <c r="G16" s="66"/>
      <c r="H16" s="65"/>
      <c r="I16" s="65"/>
    </row>
    <row r="17" spans="1:9" s="59" customFormat="1" ht="12" customHeight="1">
      <c r="A17" s="96" t="s">
        <v>245</v>
      </c>
      <c r="B17" s="62" t="s">
        <v>641</v>
      </c>
      <c r="C17" s="73"/>
      <c r="D17" s="74"/>
      <c r="E17" s="61"/>
      <c r="F17" s="69"/>
      <c r="G17" s="66"/>
      <c r="H17" s="65"/>
      <c r="I17" s="65"/>
    </row>
    <row r="18" spans="1:9" s="59" customFormat="1" ht="12" customHeight="1">
      <c r="A18" s="96" t="s">
        <v>1327</v>
      </c>
      <c r="B18" s="62" t="s">
        <v>31</v>
      </c>
      <c r="C18" s="73"/>
      <c r="D18" s="74"/>
      <c r="E18" s="61"/>
      <c r="F18" s="69"/>
      <c r="G18" s="66"/>
      <c r="H18" s="65"/>
      <c r="I18" s="65"/>
    </row>
    <row r="19" spans="1:9" s="59" customFormat="1" ht="21" customHeight="1">
      <c r="A19" s="96"/>
      <c r="B19" s="62"/>
      <c r="C19" s="73"/>
      <c r="D19" s="74"/>
      <c r="E19" s="61"/>
      <c r="F19" s="69"/>
      <c r="G19" s="66"/>
      <c r="H19" s="65"/>
      <c r="I19" s="65"/>
    </row>
    <row r="20" spans="1:9" s="59" customFormat="1" ht="15.75">
      <c r="A20" s="90" t="s">
        <v>383</v>
      </c>
      <c r="B20" s="102"/>
      <c r="C20" s="103"/>
      <c r="D20" s="90"/>
      <c r="E20" s="95" t="s">
        <v>8</v>
      </c>
      <c r="F20" s="94" t="s">
        <v>1032</v>
      </c>
      <c r="G20" s="60">
        <f>VLOOKUP(E20,'Cjenik-DELL'!A:I,5,FALSE)</f>
        <v>2480</v>
      </c>
      <c r="H20" s="65"/>
      <c r="I20" s="65"/>
    </row>
    <row r="21" spans="1:9" s="59" customFormat="1" ht="12" customHeight="1">
      <c r="A21" s="96" t="s">
        <v>742</v>
      </c>
      <c r="B21" s="62" t="s">
        <v>503</v>
      </c>
      <c r="C21" s="66"/>
      <c r="D21" s="74"/>
      <c r="E21" s="61"/>
      <c r="F21" s="69"/>
      <c r="G21" s="66"/>
      <c r="H21" s="65"/>
      <c r="I21" s="65"/>
    </row>
    <row r="22" spans="1:9" s="59" customFormat="1" ht="12" customHeight="1">
      <c r="A22" s="104"/>
      <c r="B22" s="62" t="s">
        <v>412</v>
      </c>
      <c r="C22" s="66"/>
      <c r="D22" s="74"/>
      <c r="E22" s="73"/>
      <c r="F22" s="69"/>
      <c r="G22" s="66"/>
      <c r="H22" s="65"/>
      <c r="I22" s="65"/>
    </row>
    <row r="23" spans="1:9" s="59" customFormat="1" ht="12" customHeight="1">
      <c r="A23" s="96" t="s">
        <v>721</v>
      </c>
      <c r="B23" s="62" t="s">
        <v>572</v>
      </c>
      <c r="C23" s="66"/>
      <c r="D23" s="74"/>
      <c r="E23" s="61"/>
      <c r="F23" s="69"/>
      <c r="G23" s="66"/>
      <c r="H23" s="65"/>
      <c r="I23" s="65"/>
    </row>
    <row r="24" spans="1:9" s="59" customFormat="1" ht="12" customHeight="1">
      <c r="A24" s="96" t="s">
        <v>1109</v>
      </c>
      <c r="B24" s="62" t="s">
        <v>543</v>
      </c>
      <c r="C24" s="66"/>
      <c r="D24" s="74"/>
      <c r="E24" s="61"/>
      <c r="F24" s="69"/>
      <c r="G24" s="66"/>
      <c r="H24" s="65"/>
      <c r="I24" s="65"/>
    </row>
    <row r="25" spans="1:9" s="59" customFormat="1" ht="12" customHeight="1">
      <c r="A25" s="96" t="s">
        <v>408</v>
      </c>
      <c r="B25" s="62" t="s">
        <v>534</v>
      </c>
      <c r="C25" s="73"/>
      <c r="D25" s="74"/>
      <c r="E25" s="61"/>
      <c r="F25" s="69"/>
      <c r="G25" s="66"/>
      <c r="H25" s="65"/>
      <c r="I25" s="65"/>
    </row>
    <row r="26" spans="1:9" s="59" customFormat="1" ht="12" customHeight="1">
      <c r="A26" s="96" t="s">
        <v>1284</v>
      </c>
      <c r="B26" s="62" t="s">
        <v>494</v>
      </c>
      <c r="C26" s="73"/>
      <c r="D26" s="74"/>
      <c r="E26" s="61"/>
      <c r="F26" s="69"/>
      <c r="G26" s="66"/>
      <c r="H26" s="65"/>
      <c r="I26" s="65"/>
    </row>
    <row r="27" spans="1:9" s="59" customFormat="1" ht="12" customHeight="1">
      <c r="A27" s="96" t="s">
        <v>1171</v>
      </c>
      <c r="B27" s="97" t="s">
        <v>962</v>
      </c>
      <c r="C27" s="66"/>
      <c r="D27" s="74"/>
      <c r="E27" s="61"/>
      <c r="F27" s="69"/>
      <c r="G27" s="66"/>
      <c r="H27" s="65"/>
      <c r="I27" s="65"/>
    </row>
    <row r="28" spans="1:9" s="59" customFormat="1" ht="12" customHeight="1">
      <c r="A28" s="96" t="s">
        <v>1300</v>
      </c>
      <c r="B28" s="62" t="s">
        <v>998</v>
      </c>
      <c r="C28" s="66"/>
      <c r="D28" s="74"/>
      <c r="E28" s="61"/>
      <c r="F28" s="69"/>
      <c r="G28" s="66"/>
      <c r="H28" s="65"/>
      <c r="I28" s="65"/>
    </row>
    <row r="29" spans="1:9" s="59" customFormat="1" ht="12" customHeight="1">
      <c r="A29" s="96" t="s">
        <v>604</v>
      </c>
      <c r="B29" s="62" t="s">
        <v>680</v>
      </c>
      <c r="C29" s="66"/>
      <c r="D29" s="74"/>
      <c r="E29" s="61"/>
      <c r="F29" s="69"/>
      <c r="G29" s="66"/>
      <c r="H29" s="65"/>
      <c r="I29" s="65"/>
    </row>
    <row r="30" spans="1:9" s="59" customFormat="1" ht="12" customHeight="1">
      <c r="A30" s="96" t="s">
        <v>198</v>
      </c>
      <c r="B30" s="62" t="s">
        <v>202</v>
      </c>
      <c r="C30" s="66"/>
      <c r="D30" s="74"/>
      <c r="E30" s="61"/>
      <c r="F30" s="69"/>
      <c r="G30" s="66"/>
      <c r="H30" s="65"/>
      <c r="I30" s="65"/>
    </row>
    <row r="31" spans="1:9" s="59" customFormat="1" ht="12" customHeight="1">
      <c r="A31" s="96" t="s">
        <v>456</v>
      </c>
      <c r="B31" s="62" t="s">
        <v>855</v>
      </c>
      <c r="C31" s="66"/>
      <c r="D31" s="74"/>
      <c r="E31" s="61"/>
      <c r="F31" s="69"/>
      <c r="G31" s="66"/>
      <c r="H31" s="65"/>
      <c r="I31" s="65"/>
    </row>
    <row r="32" spans="1:9" s="59" customFormat="1" ht="12" customHeight="1">
      <c r="A32" s="96" t="s">
        <v>942</v>
      </c>
      <c r="B32" s="62" t="s">
        <v>768</v>
      </c>
      <c r="C32" s="66"/>
      <c r="D32" s="74"/>
      <c r="E32" s="61"/>
      <c r="F32" s="69"/>
      <c r="G32" s="66"/>
      <c r="H32" s="65"/>
      <c r="I32" s="65"/>
    </row>
    <row r="33" spans="1:9" s="59" customFormat="1" ht="12" customHeight="1">
      <c r="A33" s="96" t="s">
        <v>937</v>
      </c>
      <c r="B33" s="62" t="s">
        <v>1139</v>
      </c>
      <c r="C33" s="66"/>
      <c r="D33" s="74"/>
      <c r="E33" s="61"/>
      <c r="F33" s="69"/>
      <c r="G33" s="66"/>
      <c r="H33" s="65"/>
      <c r="I33" s="65"/>
    </row>
    <row r="34" spans="1:9" s="59" customFormat="1" ht="12" customHeight="1">
      <c r="A34" s="96" t="s">
        <v>245</v>
      </c>
      <c r="B34" s="62" t="s">
        <v>933</v>
      </c>
      <c r="C34" s="73"/>
      <c r="D34" s="74"/>
      <c r="E34" s="61"/>
      <c r="F34" s="69"/>
      <c r="G34" s="66"/>
      <c r="H34" s="65"/>
      <c r="I34" s="65"/>
    </row>
    <row r="35" spans="1:9" s="59" customFormat="1" ht="12" customHeight="1">
      <c r="A35" s="96" t="s">
        <v>1327</v>
      </c>
      <c r="B35" s="62" t="s">
        <v>31</v>
      </c>
      <c r="C35" s="73"/>
      <c r="D35" s="74"/>
      <c r="E35" s="61"/>
      <c r="F35" s="69"/>
      <c r="G35" s="66"/>
      <c r="H35" s="65"/>
      <c r="I35" s="65"/>
    </row>
    <row r="36" spans="1:9" s="59" customFormat="1" ht="21" customHeight="1">
      <c r="A36" s="96"/>
      <c r="B36" s="62"/>
      <c r="C36" s="73"/>
      <c r="D36" s="74"/>
      <c r="E36" s="61"/>
      <c r="F36" s="69"/>
      <c r="G36" s="66"/>
      <c r="H36" s="65"/>
      <c r="I36" s="65"/>
    </row>
    <row r="37" spans="1:9" s="59" customFormat="1" ht="15.75">
      <c r="A37" s="90" t="s">
        <v>714</v>
      </c>
      <c r="B37" s="102"/>
      <c r="C37" s="103"/>
      <c r="D37" s="90"/>
      <c r="E37" s="95" t="s">
        <v>260</v>
      </c>
      <c r="F37" s="94" t="s">
        <v>1032</v>
      </c>
      <c r="G37" s="60">
        <f>VLOOKUP(E37,'Cjenik-DELL'!A:I,5,FALSE)</f>
        <v>2739</v>
      </c>
      <c r="H37" s="65"/>
      <c r="I37" s="65"/>
    </row>
    <row r="38" spans="1:9" s="59" customFormat="1" ht="12" customHeight="1">
      <c r="A38" s="96" t="s">
        <v>742</v>
      </c>
      <c r="B38" s="62" t="s">
        <v>831</v>
      </c>
      <c r="C38" s="66"/>
      <c r="D38" s="74"/>
      <c r="E38" s="61"/>
      <c r="F38" s="69"/>
      <c r="G38" s="66"/>
      <c r="H38" s="65"/>
      <c r="I38" s="65"/>
    </row>
    <row r="39" spans="1:9" s="59" customFormat="1" ht="12" customHeight="1">
      <c r="A39" s="104"/>
      <c r="B39" s="62" t="s">
        <v>983</v>
      </c>
      <c r="C39" s="66"/>
      <c r="D39" s="74"/>
      <c r="E39" s="73"/>
      <c r="F39" s="69"/>
      <c r="G39" s="66"/>
      <c r="H39" s="65"/>
      <c r="I39" s="65"/>
    </row>
    <row r="40" spans="1:9" s="59" customFormat="1" ht="12" customHeight="1">
      <c r="A40" s="96" t="s">
        <v>721</v>
      </c>
      <c r="B40" s="62" t="s">
        <v>128</v>
      </c>
      <c r="C40" s="66"/>
      <c r="D40" s="74"/>
      <c r="E40" s="61"/>
      <c r="F40" s="69"/>
      <c r="G40" s="66"/>
      <c r="H40" s="65"/>
      <c r="I40" s="65"/>
    </row>
    <row r="41" spans="1:9" s="59" customFormat="1" ht="12" customHeight="1">
      <c r="A41" s="96" t="s">
        <v>1109</v>
      </c>
      <c r="B41" s="62" t="s">
        <v>952</v>
      </c>
      <c r="C41" s="66"/>
      <c r="D41" s="74"/>
      <c r="E41" s="61"/>
      <c r="F41" s="69"/>
      <c r="G41" s="66"/>
      <c r="H41" s="65"/>
      <c r="I41" s="65"/>
    </row>
    <row r="42" spans="1:9" s="59" customFormat="1" ht="12" customHeight="1">
      <c r="A42" s="96" t="s">
        <v>408</v>
      </c>
      <c r="B42" s="62" t="s">
        <v>534</v>
      </c>
      <c r="C42" s="73"/>
      <c r="D42" s="74"/>
      <c r="E42" s="61"/>
      <c r="F42" s="69"/>
      <c r="G42" s="66"/>
      <c r="H42" s="65"/>
      <c r="I42" s="65"/>
    </row>
    <row r="43" spans="1:9" s="59" customFormat="1" ht="12" customHeight="1">
      <c r="A43" s="96" t="s">
        <v>1284</v>
      </c>
      <c r="B43" s="62" t="s">
        <v>655</v>
      </c>
      <c r="C43" s="73"/>
      <c r="D43" s="74"/>
      <c r="E43" s="61"/>
      <c r="F43" s="69"/>
      <c r="G43" s="66"/>
      <c r="H43" s="65"/>
      <c r="I43" s="65"/>
    </row>
    <row r="44" spans="1:9" s="59" customFormat="1" ht="12" customHeight="1">
      <c r="A44" s="96" t="s">
        <v>1171</v>
      </c>
      <c r="B44" s="97" t="s">
        <v>651</v>
      </c>
      <c r="C44" s="66"/>
      <c r="D44" s="74"/>
      <c r="E44" s="61"/>
      <c r="F44" s="69"/>
      <c r="G44" s="66"/>
      <c r="H44" s="65"/>
      <c r="I44" s="65"/>
    </row>
    <row r="45" spans="1:9" s="59" customFormat="1" ht="12" customHeight="1">
      <c r="A45" s="96" t="s">
        <v>1300</v>
      </c>
      <c r="B45" s="62" t="s">
        <v>998</v>
      </c>
      <c r="C45" s="66"/>
      <c r="D45" s="74"/>
      <c r="E45" s="61"/>
      <c r="F45" s="69"/>
      <c r="G45" s="66"/>
      <c r="H45" s="65"/>
      <c r="I45" s="65"/>
    </row>
    <row r="46" spans="1:9" s="59" customFormat="1" ht="12" customHeight="1">
      <c r="A46" s="96" t="s">
        <v>604</v>
      </c>
      <c r="B46" s="62" t="s">
        <v>780</v>
      </c>
      <c r="C46" s="66"/>
      <c r="D46" s="74"/>
      <c r="E46" s="61"/>
      <c r="F46" s="69"/>
      <c r="G46" s="66"/>
      <c r="H46" s="65"/>
      <c r="I46" s="65"/>
    </row>
    <row r="47" spans="1:9" s="59" customFormat="1" ht="12" customHeight="1">
      <c r="A47" s="96" t="s">
        <v>198</v>
      </c>
      <c r="B47" s="62" t="s">
        <v>1039</v>
      </c>
      <c r="C47" s="66"/>
      <c r="D47" s="74"/>
      <c r="E47" s="61"/>
      <c r="F47" s="69"/>
      <c r="G47" s="66"/>
      <c r="H47" s="65"/>
      <c r="I47" s="65"/>
    </row>
    <row r="48" spans="1:9" s="59" customFormat="1" ht="12" customHeight="1">
      <c r="A48" s="96" t="s">
        <v>446</v>
      </c>
      <c r="B48" s="62" t="s">
        <v>313</v>
      </c>
      <c r="C48" s="66"/>
      <c r="D48" s="74"/>
      <c r="E48" s="61"/>
      <c r="F48" s="69"/>
      <c r="G48" s="66"/>
      <c r="H48" s="65"/>
      <c r="I48" s="65"/>
    </row>
    <row r="49" spans="1:9" s="59" customFormat="1" ht="12" customHeight="1">
      <c r="A49" s="96" t="s">
        <v>456</v>
      </c>
      <c r="B49" s="62" t="s">
        <v>855</v>
      </c>
      <c r="C49" s="66"/>
      <c r="D49" s="74"/>
      <c r="E49" s="61"/>
      <c r="F49" s="69"/>
      <c r="G49" s="66"/>
      <c r="H49" s="65"/>
      <c r="I49" s="65"/>
    </row>
    <row r="50" spans="1:9" s="59" customFormat="1" ht="12" customHeight="1">
      <c r="A50" s="96" t="s">
        <v>942</v>
      </c>
      <c r="B50" s="62" t="s">
        <v>725</v>
      </c>
      <c r="C50" s="66"/>
      <c r="D50" s="74"/>
      <c r="E50" s="61"/>
      <c r="F50" s="69"/>
      <c r="G50" s="66"/>
      <c r="H50" s="65"/>
      <c r="I50" s="65"/>
    </row>
    <row r="51" spans="1:9" s="59" customFormat="1" ht="12" customHeight="1">
      <c r="A51" s="96" t="s">
        <v>937</v>
      </c>
      <c r="B51" s="62" t="s">
        <v>1139</v>
      </c>
      <c r="C51" s="73"/>
      <c r="D51" s="74"/>
      <c r="E51" s="61"/>
      <c r="F51" s="69"/>
      <c r="G51" s="66"/>
      <c r="H51" s="65"/>
      <c r="I51" s="65"/>
    </row>
    <row r="52" spans="1:9" s="59" customFormat="1" ht="12" customHeight="1">
      <c r="A52" s="96" t="s">
        <v>245</v>
      </c>
      <c r="B52" s="62" t="s">
        <v>272</v>
      </c>
      <c r="C52" s="73"/>
      <c r="D52" s="74"/>
      <c r="E52" s="61"/>
      <c r="F52" s="69"/>
      <c r="G52" s="66"/>
      <c r="H52" s="65"/>
      <c r="I52" s="65"/>
    </row>
    <row r="53" spans="1:9" s="59" customFormat="1" ht="12" customHeight="1">
      <c r="A53" s="96" t="s">
        <v>1327</v>
      </c>
      <c r="B53" s="62" t="s">
        <v>1163</v>
      </c>
      <c r="C53" s="73"/>
      <c r="D53" s="74"/>
      <c r="E53" s="61"/>
      <c r="F53" s="69"/>
      <c r="G53" s="66"/>
      <c r="H53" s="65"/>
      <c r="I53" s="65"/>
    </row>
    <row r="54" spans="1:9" s="59" customFormat="1" ht="21" customHeight="1">
      <c r="A54" s="96"/>
      <c r="B54" s="62"/>
      <c r="C54" s="73"/>
      <c r="D54" s="74"/>
      <c r="E54" s="61"/>
      <c r="F54" s="69"/>
      <c r="G54" s="66"/>
      <c r="H54" s="65"/>
      <c r="I54" s="65"/>
    </row>
    <row r="55" spans="1:9" s="59" customFormat="1" ht="15.75">
      <c r="A55" s="90" t="s">
        <v>714</v>
      </c>
      <c r="B55" s="102"/>
      <c r="C55" s="103"/>
      <c r="D55" s="90"/>
      <c r="E55" s="95" t="s">
        <v>69</v>
      </c>
      <c r="F55" s="94" t="s">
        <v>1032</v>
      </c>
      <c r="G55" s="60">
        <f>VLOOKUP(E55,'Cjenik-DELL'!A:I,5,FALSE)</f>
        <v>3340</v>
      </c>
      <c r="H55" s="65"/>
      <c r="I55" s="65"/>
    </row>
    <row r="56" spans="1:9" s="59" customFormat="1" ht="12" customHeight="1">
      <c r="A56" s="96" t="s">
        <v>742</v>
      </c>
      <c r="B56" s="62" t="s">
        <v>831</v>
      </c>
      <c r="C56" s="66"/>
      <c r="D56" s="74"/>
      <c r="E56" s="61"/>
      <c r="F56" s="69"/>
      <c r="G56" s="66"/>
      <c r="H56" s="65"/>
      <c r="I56" s="65"/>
    </row>
    <row r="57" spans="1:9" s="59" customFormat="1" ht="12" customHeight="1">
      <c r="A57" s="104"/>
      <c r="B57" s="62" t="s">
        <v>983</v>
      </c>
      <c r="C57" s="66"/>
      <c r="D57" s="74"/>
      <c r="E57" s="73"/>
      <c r="F57" s="69"/>
      <c r="G57" s="66"/>
      <c r="H57" s="65"/>
      <c r="I57" s="65"/>
    </row>
    <row r="58" spans="1:9" s="59" customFormat="1" ht="12" customHeight="1">
      <c r="A58" s="96" t="s">
        <v>721</v>
      </c>
      <c r="B58" s="62" t="s">
        <v>1218</v>
      </c>
      <c r="C58" s="66"/>
      <c r="D58" s="74"/>
      <c r="E58" s="61"/>
      <c r="F58" s="69"/>
      <c r="G58" s="66"/>
      <c r="H58" s="65"/>
      <c r="I58" s="65"/>
    </row>
    <row r="59" spans="1:9" s="59" customFormat="1" ht="12" customHeight="1">
      <c r="A59" s="96" t="s">
        <v>1109</v>
      </c>
      <c r="B59" s="62" t="s">
        <v>1315</v>
      </c>
      <c r="C59" s="66"/>
      <c r="D59" s="74"/>
      <c r="E59" s="61"/>
      <c r="F59" s="69"/>
      <c r="G59" s="66"/>
      <c r="H59" s="65"/>
      <c r="I59" s="65"/>
    </row>
    <row r="60" spans="1:9" s="59" customFormat="1" ht="12" customHeight="1">
      <c r="A60" s="96" t="s">
        <v>408</v>
      </c>
      <c r="B60" s="62" t="s">
        <v>534</v>
      </c>
      <c r="C60" s="73"/>
      <c r="D60" s="74"/>
      <c r="E60" s="61"/>
      <c r="F60" s="69"/>
      <c r="G60" s="66"/>
      <c r="H60" s="65"/>
      <c r="I60" s="65"/>
    </row>
    <row r="61" spans="1:9" s="59" customFormat="1" ht="12" customHeight="1">
      <c r="A61" s="96" t="s">
        <v>1284</v>
      </c>
      <c r="B61" s="62" t="s">
        <v>697</v>
      </c>
      <c r="C61" s="73"/>
      <c r="D61" s="74"/>
      <c r="E61" s="61"/>
      <c r="F61" s="69"/>
      <c r="G61" s="66"/>
      <c r="H61" s="65"/>
      <c r="I61" s="65"/>
    </row>
    <row r="62" spans="1:9" s="59" customFormat="1" ht="12" customHeight="1">
      <c r="A62" s="96" t="s">
        <v>1171</v>
      </c>
      <c r="B62" s="97" t="s">
        <v>651</v>
      </c>
      <c r="C62" s="66"/>
      <c r="D62" s="74"/>
      <c r="E62" s="61"/>
      <c r="F62" s="69"/>
      <c r="G62" s="66"/>
      <c r="H62" s="65"/>
      <c r="I62" s="65"/>
    </row>
    <row r="63" spans="1:9" s="59" customFormat="1" ht="12" customHeight="1">
      <c r="A63" s="96" t="s">
        <v>1300</v>
      </c>
      <c r="B63" s="62" t="s">
        <v>998</v>
      </c>
      <c r="C63" s="66"/>
      <c r="D63" s="74"/>
      <c r="E63" s="61"/>
      <c r="F63" s="69"/>
      <c r="G63" s="66"/>
      <c r="H63" s="65"/>
      <c r="I63" s="65"/>
    </row>
    <row r="64" spans="1:9" s="59" customFormat="1" ht="12" customHeight="1">
      <c r="A64" s="96" t="s">
        <v>604</v>
      </c>
      <c r="B64" s="62" t="s">
        <v>780</v>
      </c>
      <c r="C64" s="66"/>
      <c r="D64" s="74"/>
      <c r="E64" s="61"/>
      <c r="F64" s="69"/>
      <c r="G64" s="66"/>
      <c r="H64" s="65"/>
      <c r="I64" s="65"/>
    </row>
    <row r="65" spans="1:9" s="59" customFormat="1" ht="12" customHeight="1">
      <c r="A65" s="96" t="s">
        <v>198</v>
      </c>
      <c r="B65" s="62" t="s">
        <v>1039</v>
      </c>
      <c r="C65" s="66"/>
      <c r="D65" s="74"/>
      <c r="E65" s="61"/>
      <c r="F65" s="69"/>
      <c r="G65" s="66"/>
      <c r="H65" s="65"/>
      <c r="I65" s="65"/>
    </row>
    <row r="66" spans="1:9" s="59" customFormat="1" ht="12" customHeight="1">
      <c r="A66" s="96" t="s">
        <v>446</v>
      </c>
      <c r="B66" s="62" t="s">
        <v>313</v>
      </c>
      <c r="C66" s="66"/>
      <c r="D66" s="74"/>
      <c r="E66" s="61"/>
      <c r="F66" s="69"/>
      <c r="G66" s="66"/>
      <c r="H66" s="65"/>
      <c r="I66" s="65"/>
    </row>
    <row r="67" spans="1:9" s="59" customFormat="1" ht="12" customHeight="1">
      <c r="A67" s="96" t="s">
        <v>456</v>
      </c>
      <c r="B67" s="62" t="s">
        <v>855</v>
      </c>
      <c r="C67" s="66"/>
      <c r="D67" s="74"/>
      <c r="E67" s="61"/>
      <c r="F67" s="69"/>
      <c r="G67" s="66"/>
      <c r="H67" s="65"/>
      <c r="I67" s="65"/>
    </row>
    <row r="68" spans="1:9" s="59" customFormat="1" ht="12" customHeight="1">
      <c r="A68" s="96" t="s">
        <v>942</v>
      </c>
      <c r="B68" s="62" t="s">
        <v>725</v>
      </c>
      <c r="C68" s="66"/>
      <c r="D68" s="74"/>
      <c r="E68" s="61"/>
      <c r="F68" s="69"/>
      <c r="G68" s="66"/>
      <c r="H68" s="65"/>
      <c r="I68" s="65"/>
    </row>
    <row r="69" spans="1:9" s="59" customFormat="1" ht="12" customHeight="1">
      <c r="A69" s="96" t="s">
        <v>937</v>
      </c>
      <c r="B69" s="62" t="s">
        <v>1139</v>
      </c>
      <c r="C69" s="73"/>
      <c r="D69" s="74"/>
      <c r="E69" s="61"/>
      <c r="F69" s="69"/>
      <c r="G69" s="66"/>
      <c r="H69" s="65"/>
      <c r="I69" s="65"/>
    </row>
    <row r="70" spans="1:9" s="59" customFormat="1" ht="12" customHeight="1">
      <c r="A70" s="96" t="s">
        <v>245</v>
      </c>
      <c r="B70" s="62" t="s">
        <v>758</v>
      </c>
      <c r="C70" s="73"/>
      <c r="D70" s="74"/>
      <c r="E70" s="61"/>
      <c r="F70" s="69"/>
      <c r="G70" s="66"/>
      <c r="H70" s="65"/>
      <c r="I70" s="65"/>
    </row>
    <row r="71" spans="1:9" s="59" customFormat="1" ht="12" customHeight="1">
      <c r="A71" s="96" t="s">
        <v>1327</v>
      </c>
      <c r="B71" s="62" t="s">
        <v>1163</v>
      </c>
      <c r="C71" s="73"/>
      <c r="D71" s="74"/>
      <c r="E71" s="61"/>
      <c r="F71" s="69"/>
      <c r="G71" s="66"/>
      <c r="H71" s="65"/>
      <c r="I71" s="65"/>
    </row>
    <row r="72" spans="1:9" s="73" customFormat="1" ht="21" customHeight="1">
      <c r="A72" s="98"/>
      <c r="B72" s="98"/>
      <c r="C72" s="98"/>
      <c r="D72" s="98"/>
      <c r="E72" s="76"/>
      <c r="F72" s="77"/>
      <c r="G72" s="81"/>
      <c r="H72" s="99"/>
      <c r="I72" s="67"/>
    </row>
    <row r="73" spans="1:9" s="73" customFormat="1" ht="12.75">
      <c r="A73" s="82"/>
      <c r="B73" s="83"/>
      <c r="C73" s="84"/>
      <c r="D73" s="85" t="str">
        <f>'Cjenik-DELL'!H1</f>
        <v>20.2.2024</v>
      </c>
      <c r="E73" s="82"/>
      <c r="F73" s="83"/>
      <c r="G73" s="84"/>
      <c r="H73" s="100"/>
      <c r="I73" s="101"/>
    </row>
    <row r="74" spans="1:9" s="73" customFormat="1" ht="12.75">
      <c r="A74" s="82"/>
      <c r="B74" s="83"/>
      <c r="C74" s="84"/>
      <c r="D74" s="88" t="s">
        <v>1307</v>
      </c>
      <c r="E74" s="82"/>
      <c r="F74" s="83"/>
      <c r="G74" s="84"/>
      <c r="H74" s="100"/>
      <c r="I74" s="101"/>
    </row>
  </sheetData>
  <sheetProtection sheet="1" objects="1" scenarios="1"/>
  <printOptions horizontalCentered="1"/>
  <pageMargins left="0.3937007874015748" right="0.1968503937007874" top="0.2755905511811024" bottom="0" header="0" footer="0"/>
  <pageSetup horizontalDpi="96" verticalDpi="96" orientation="portrait" paperSize="9"/>
  <rowBreaks count="1" manualBreakCount="1">
    <brk id="5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A1:I130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6.00390625" style="65" customWidth="1"/>
    <col min="9" max="9" width="10.75390625" style="65" customWidth="1"/>
    <col min="10" max="11" width="10.75390625" style="54" customWidth="1"/>
    <col min="12" max="25" width="15.75390625" style="54" customWidth="1"/>
    <col min="26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9" s="59" customFormat="1" ht="12" customHeight="1">
      <c r="A2" s="55"/>
      <c r="B2" s="56"/>
      <c r="C2" s="57"/>
      <c r="D2" s="56"/>
      <c r="E2" s="56"/>
      <c r="F2" s="56"/>
      <c r="G2" s="58"/>
      <c r="H2" s="65"/>
      <c r="I2" s="65"/>
    </row>
    <row r="3" spans="1:9" s="59" customFormat="1" ht="15.75">
      <c r="A3" s="90" t="s">
        <v>1035</v>
      </c>
      <c r="B3" s="102"/>
      <c r="C3" s="103"/>
      <c r="D3" s="90"/>
      <c r="E3" s="95" t="s">
        <v>923</v>
      </c>
      <c r="F3" s="94" t="s">
        <v>366</v>
      </c>
      <c r="G3" s="60">
        <f>VLOOKUP(E3,'Cjenik-DELL'!A:I,5,FALSE)</f>
        <v>439</v>
      </c>
      <c r="H3" s="65"/>
      <c r="I3" s="65"/>
    </row>
    <row r="4" spans="1:9" s="59" customFormat="1" ht="12" customHeight="1">
      <c r="A4" s="96" t="s">
        <v>742</v>
      </c>
      <c r="B4" s="62" t="s">
        <v>676</v>
      </c>
      <c r="C4" s="66"/>
      <c r="D4" s="74"/>
      <c r="E4" s="61"/>
      <c r="F4" s="69"/>
      <c r="G4" s="66"/>
      <c r="H4" s="65"/>
      <c r="I4" s="65"/>
    </row>
    <row r="5" spans="1:9" s="59" customFormat="1" ht="12" customHeight="1">
      <c r="A5" s="73"/>
      <c r="B5" s="62" t="s">
        <v>593</v>
      </c>
      <c r="C5" s="66"/>
      <c r="D5" s="74"/>
      <c r="E5" s="73"/>
      <c r="F5" s="69"/>
      <c r="G5" s="66"/>
      <c r="I5" s="65"/>
    </row>
    <row r="6" spans="1:9" s="59" customFormat="1" ht="12" customHeight="1">
      <c r="A6" s="96" t="s">
        <v>721</v>
      </c>
      <c r="B6" s="62" t="s">
        <v>624</v>
      </c>
      <c r="C6" s="66"/>
      <c r="D6" s="74"/>
      <c r="E6" s="61"/>
      <c r="F6" s="69"/>
      <c r="G6" s="66"/>
      <c r="H6" s="65"/>
      <c r="I6" s="65"/>
    </row>
    <row r="7" spans="1:9" s="59" customFormat="1" ht="12" customHeight="1">
      <c r="A7" s="96" t="s">
        <v>1109</v>
      </c>
      <c r="B7" s="62" t="s">
        <v>863</v>
      </c>
      <c r="C7" s="66"/>
      <c r="D7" s="74"/>
      <c r="E7" s="61"/>
      <c r="F7" s="69"/>
      <c r="G7" s="66"/>
      <c r="H7" s="65"/>
      <c r="I7" s="65"/>
    </row>
    <row r="8" spans="1:9" s="59" customFormat="1" ht="12" customHeight="1">
      <c r="A8" s="96" t="s">
        <v>408</v>
      </c>
      <c r="B8" s="62" t="s">
        <v>1045</v>
      </c>
      <c r="C8" s="73"/>
      <c r="D8" s="74"/>
      <c r="E8" s="61"/>
      <c r="F8" s="69"/>
      <c r="G8" s="66"/>
      <c r="H8" s="65"/>
      <c r="I8" s="65"/>
    </row>
    <row r="9" spans="1:9" s="59" customFormat="1" ht="12" customHeight="1">
      <c r="A9" s="96" t="s">
        <v>1284</v>
      </c>
      <c r="B9" s="62" t="s">
        <v>494</v>
      </c>
      <c r="C9" s="73"/>
      <c r="D9" s="74"/>
      <c r="E9" s="61"/>
      <c r="F9" s="69"/>
      <c r="G9" s="66"/>
      <c r="H9" s="65"/>
      <c r="I9" s="65"/>
    </row>
    <row r="10" spans="1:9" s="59" customFormat="1" ht="12" customHeight="1">
      <c r="A10" s="96" t="s">
        <v>1171</v>
      </c>
      <c r="B10" s="97" t="s">
        <v>422</v>
      </c>
      <c r="C10" s="66"/>
      <c r="D10" s="74"/>
      <c r="E10" s="61"/>
      <c r="F10" s="69"/>
      <c r="G10" s="66"/>
      <c r="H10" s="65"/>
      <c r="I10" s="65"/>
    </row>
    <row r="11" spans="1:9" s="59" customFormat="1" ht="12" customHeight="1">
      <c r="A11" s="96" t="s">
        <v>266</v>
      </c>
      <c r="B11" s="62" t="s">
        <v>741</v>
      </c>
      <c r="C11" s="66"/>
      <c r="D11" s="74"/>
      <c r="E11" s="61"/>
      <c r="F11" s="69"/>
      <c r="G11" s="66"/>
      <c r="H11" s="65"/>
      <c r="I11" s="65"/>
    </row>
    <row r="12" spans="1:9" s="59" customFormat="1" ht="12" customHeight="1">
      <c r="A12" s="96" t="s">
        <v>1300</v>
      </c>
      <c r="B12" s="62" t="s">
        <v>134</v>
      </c>
      <c r="C12" s="66"/>
      <c r="D12" s="74"/>
      <c r="E12" s="61"/>
      <c r="F12" s="69"/>
      <c r="G12" s="66"/>
      <c r="H12" s="65"/>
      <c r="I12" s="65"/>
    </row>
    <row r="13" spans="1:9" s="59" customFormat="1" ht="12" customHeight="1">
      <c r="A13" s="96" t="s">
        <v>604</v>
      </c>
      <c r="B13" s="62" t="s">
        <v>361</v>
      </c>
      <c r="C13" s="66"/>
      <c r="D13" s="74"/>
      <c r="E13" s="61"/>
      <c r="F13" s="69"/>
      <c r="G13" s="66"/>
      <c r="H13" s="65"/>
      <c r="I13" s="65"/>
    </row>
    <row r="14" spans="1:9" s="59" customFormat="1" ht="12" customHeight="1">
      <c r="A14" s="96" t="s">
        <v>198</v>
      </c>
      <c r="B14" s="62" t="s">
        <v>745</v>
      </c>
      <c r="C14" s="66"/>
      <c r="D14" s="74"/>
      <c r="E14" s="61"/>
      <c r="F14" s="69"/>
      <c r="G14" s="66"/>
      <c r="H14" s="65"/>
      <c r="I14" s="65"/>
    </row>
    <row r="15" spans="1:9" s="59" customFormat="1" ht="12" customHeight="1">
      <c r="A15" s="96" t="s">
        <v>1153</v>
      </c>
      <c r="B15" s="62" t="s">
        <v>298</v>
      </c>
      <c r="C15" s="66"/>
      <c r="D15" s="74"/>
      <c r="E15" s="61"/>
      <c r="F15" s="69"/>
      <c r="G15" s="66"/>
      <c r="H15" s="65"/>
      <c r="I15" s="65"/>
    </row>
    <row r="16" spans="1:9" s="59" customFormat="1" ht="12" customHeight="1">
      <c r="A16" s="96" t="s">
        <v>456</v>
      </c>
      <c r="B16" s="62" t="s">
        <v>825</v>
      </c>
      <c r="C16" s="66"/>
      <c r="D16" s="74"/>
      <c r="E16" s="61"/>
      <c r="F16" s="69"/>
      <c r="G16" s="66"/>
      <c r="H16" s="65"/>
      <c r="I16" s="65"/>
    </row>
    <row r="17" spans="1:9" s="59" customFormat="1" ht="12" customHeight="1">
      <c r="A17" s="96" t="s">
        <v>942</v>
      </c>
      <c r="B17" s="62" t="s">
        <v>1195</v>
      </c>
      <c r="C17" s="66"/>
      <c r="D17" s="74"/>
      <c r="E17" s="61"/>
      <c r="F17" s="69"/>
      <c r="G17" s="66"/>
      <c r="H17" s="65"/>
      <c r="I17" s="65"/>
    </row>
    <row r="18" spans="1:9" s="59" customFormat="1" ht="12" customHeight="1">
      <c r="A18" s="96" t="s">
        <v>937</v>
      </c>
      <c r="B18" s="62" t="s">
        <v>818</v>
      </c>
      <c r="C18" s="73"/>
      <c r="D18" s="74"/>
      <c r="E18" s="61"/>
      <c r="F18" s="69"/>
      <c r="G18" s="66"/>
      <c r="H18" s="65"/>
      <c r="I18" s="65"/>
    </row>
    <row r="19" spans="1:9" s="59" customFormat="1" ht="12" customHeight="1">
      <c r="A19" s="96" t="s">
        <v>245</v>
      </c>
      <c r="B19" s="62" t="s">
        <v>611</v>
      </c>
      <c r="C19" s="73"/>
      <c r="D19" s="74"/>
      <c r="E19" s="61"/>
      <c r="F19" s="69"/>
      <c r="G19" s="66"/>
      <c r="H19" s="65"/>
      <c r="I19" s="65"/>
    </row>
    <row r="20" spans="1:9" s="59" customFormat="1" ht="21" customHeight="1">
      <c r="A20" s="96"/>
      <c r="B20" s="62"/>
      <c r="C20" s="73"/>
      <c r="D20" s="74"/>
      <c r="E20" s="61"/>
      <c r="F20" s="69"/>
      <c r="G20" s="66"/>
      <c r="H20" s="65"/>
      <c r="I20" s="65"/>
    </row>
    <row r="21" spans="1:9" s="59" customFormat="1" ht="15.75">
      <c r="A21" s="90" t="s">
        <v>765</v>
      </c>
      <c r="B21" s="102"/>
      <c r="C21" s="103"/>
      <c r="D21" s="90"/>
      <c r="E21" s="95" t="s">
        <v>924</v>
      </c>
      <c r="F21" s="94" t="s">
        <v>366</v>
      </c>
      <c r="G21" s="60">
        <f>VLOOKUP(E21,'Cjenik-DELL'!A:I,5,FALSE)</f>
        <v>545</v>
      </c>
      <c r="H21" s="65"/>
      <c r="I21" s="65"/>
    </row>
    <row r="22" spans="1:9" s="59" customFormat="1" ht="12.75">
      <c r="A22" s="96" t="s">
        <v>742</v>
      </c>
      <c r="B22" s="62" t="s">
        <v>695</v>
      </c>
      <c r="C22" s="66"/>
      <c r="D22" s="74"/>
      <c r="E22" s="61"/>
      <c r="F22" s="69"/>
      <c r="G22" s="66"/>
      <c r="H22" s="65"/>
      <c r="I22" s="65"/>
    </row>
    <row r="23" spans="1:9" s="59" customFormat="1" ht="12.75">
      <c r="A23" s="73"/>
      <c r="B23" s="62" t="s">
        <v>1187</v>
      </c>
      <c r="C23" s="66"/>
      <c r="D23" s="74"/>
      <c r="E23" s="73"/>
      <c r="F23" s="69"/>
      <c r="G23" s="66"/>
      <c r="H23" s="65"/>
      <c r="I23" s="65"/>
    </row>
    <row r="24" spans="1:9" s="59" customFormat="1" ht="12.75">
      <c r="A24" s="96" t="s">
        <v>721</v>
      </c>
      <c r="B24" s="62" t="s">
        <v>624</v>
      </c>
      <c r="C24" s="66"/>
      <c r="D24" s="74"/>
      <c r="E24" s="61"/>
      <c r="F24" s="69"/>
      <c r="G24" s="66"/>
      <c r="H24" s="65"/>
      <c r="I24" s="65"/>
    </row>
    <row r="25" spans="1:9" s="59" customFormat="1" ht="12.75">
      <c r="A25" s="96" t="s">
        <v>1109</v>
      </c>
      <c r="B25" s="62" t="s">
        <v>1234</v>
      </c>
      <c r="C25" s="66"/>
      <c r="D25" s="74"/>
      <c r="E25" s="61"/>
      <c r="F25" s="69"/>
      <c r="G25" s="66"/>
      <c r="H25" s="65"/>
      <c r="I25" s="65"/>
    </row>
    <row r="26" spans="1:9" s="59" customFormat="1" ht="12.75">
      <c r="A26" s="96" t="s">
        <v>408</v>
      </c>
      <c r="B26" s="62" t="s">
        <v>1045</v>
      </c>
      <c r="C26" s="73"/>
      <c r="D26" s="74"/>
      <c r="E26" s="61"/>
      <c r="F26" s="69"/>
      <c r="G26" s="66"/>
      <c r="H26" s="65"/>
      <c r="I26" s="65"/>
    </row>
    <row r="27" spans="1:9" s="59" customFormat="1" ht="12.75">
      <c r="A27" s="96" t="s">
        <v>1284</v>
      </c>
      <c r="B27" s="62" t="s">
        <v>494</v>
      </c>
      <c r="C27" s="73"/>
      <c r="D27" s="74"/>
      <c r="E27" s="61"/>
      <c r="F27" s="69"/>
      <c r="G27" s="66"/>
      <c r="H27" s="65"/>
      <c r="I27" s="65"/>
    </row>
    <row r="28" spans="1:9" s="59" customFormat="1" ht="12.75">
      <c r="A28" s="96" t="s">
        <v>1171</v>
      </c>
      <c r="B28" s="97" t="s">
        <v>422</v>
      </c>
      <c r="C28" s="66"/>
      <c r="D28" s="74"/>
      <c r="E28" s="61"/>
      <c r="F28" s="69"/>
      <c r="G28" s="66"/>
      <c r="H28" s="65"/>
      <c r="I28" s="65"/>
    </row>
    <row r="29" spans="1:9" s="59" customFormat="1" ht="12.75">
      <c r="A29" s="96" t="s">
        <v>266</v>
      </c>
      <c r="B29" s="62" t="s">
        <v>741</v>
      </c>
      <c r="C29" s="66"/>
      <c r="D29" s="74"/>
      <c r="E29" s="61"/>
      <c r="F29" s="69"/>
      <c r="G29" s="66"/>
      <c r="H29" s="65"/>
      <c r="I29" s="65"/>
    </row>
    <row r="30" spans="1:9" s="59" customFormat="1" ht="12.75">
      <c r="A30" s="96" t="s">
        <v>1300</v>
      </c>
      <c r="B30" s="62" t="s">
        <v>134</v>
      </c>
      <c r="C30" s="66"/>
      <c r="D30" s="74"/>
      <c r="E30" s="61"/>
      <c r="F30" s="69"/>
      <c r="G30" s="66"/>
      <c r="H30" s="65"/>
      <c r="I30" s="65"/>
    </row>
    <row r="31" spans="1:9" s="59" customFormat="1" ht="12.75">
      <c r="A31" s="96" t="s">
        <v>604</v>
      </c>
      <c r="B31" s="62" t="s">
        <v>361</v>
      </c>
      <c r="C31" s="66"/>
      <c r="D31" s="74"/>
      <c r="E31" s="61"/>
      <c r="F31" s="69"/>
      <c r="G31" s="66"/>
      <c r="H31" s="65"/>
      <c r="I31" s="65"/>
    </row>
    <row r="32" spans="1:9" s="59" customFormat="1" ht="12.75">
      <c r="A32" s="96" t="s">
        <v>198</v>
      </c>
      <c r="B32" s="62" t="s">
        <v>745</v>
      </c>
      <c r="C32" s="66"/>
      <c r="D32" s="74"/>
      <c r="E32" s="61"/>
      <c r="F32" s="69"/>
      <c r="G32" s="66"/>
      <c r="H32" s="65"/>
      <c r="I32" s="65"/>
    </row>
    <row r="33" spans="1:9" s="59" customFormat="1" ht="12.75">
      <c r="A33" s="96" t="s">
        <v>1153</v>
      </c>
      <c r="B33" s="62" t="s">
        <v>298</v>
      </c>
      <c r="C33" s="66"/>
      <c r="D33" s="74"/>
      <c r="E33" s="61"/>
      <c r="F33" s="69"/>
      <c r="G33" s="66"/>
      <c r="H33" s="65"/>
      <c r="I33" s="65"/>
    </row>
    <row r="34" spans="1:9" s="59" customFormat="1" ht="12.75">
      <c r="A34" s="96" t="s">
        <v>456</v>
      </c>
      <c r="B34" s="62" t="s">
        <v>825</v>
      </c>
      <c r="C34" s="66"/>
      <c r="D34" s="74"/>
      <c r="E34" s="61"/>
      <c r="F34" s="69"/>
      <c r="G34" s="66"/>
      <c r="H34" s="65"/>
      <c r="I34" s="65"/>
    </row>
    <row r="35" spans="1:9" s="59" customFormat="1" ht="12.75">
      <c r="A35" s="96" t="s">
        <v>942</v>
      </c>
      <c r="B35" s="62" t="s">
        <v>1195</v>
      </c>
      <c r="C35" s="66"/>
      <c r="D35" s="74"/>
      <c r="E35" s="61"/>
      <c r="F35" s="69"/>
      <c r="G35" s="66"/>
      <c r="H35" s="65"/>
      <c r="I35" s="65"/>
    </row>
    <row r="36" spans="1:9" s="59" customFormat="1" ht="12.75">
      <c r="A36" s="96" t="s">
        <v>937</v>
      </c>
      <c r="B36" s="62" t="s">
        <v>818</v>
      </c>
      <c r="C36" s="73"/>
      <c r="D36" s="74"/>
      <c r="E36" s="61"/>
      <c r="F36" s="69"/>
      <c r="G36" s="66"/>
      <c r="H36" s="65"/>
      <c r="I36" s="65"/>
    </row>
    <row r="37" spans="1:9" s="59" customFormat="1" ht="12.75">
      <c r="A37" s="96" t="s">
        <v>245</v>
      </c>
      <c r="B37" s="62" t="s">
        <v>611</v>
      </c>
      <c r="C37" s="73"/>
      <c r="D37" s="74"/>
      <c r="E37" s="61"/>
      <c r="F37" s="69"/>
      <c r="G37" s="66"/>
      <c r="H37" s="65"/>
      <c r="I37" s="65"/>
    </row>
    <row r="38" spans="1:9" s="59" customFormat="1" ht="21" customHeight="1">
      <c r="A38" s="96"/>
      <c r="B38" s="62"/>
      <c r="C38" s="73"/>
      <c r="D38" s="74"/>
      <c r="E38" s="61"/>
      <c r="F38" s="69"/>
      <c r="G38" s="66"/>
      <c r="H38" s="65"/>
      <c r="I38" s="65"/>
    </row>
    <row r="39" spans="1:9" s="59" customFormat="1" ht="15.75">
      <c r="A39" s="90" t="s">
        <v>1035</v>
      </c>
      <c r="B39" s="102"/>
      <c r="C39" s="103"/>
      <c r="D39" s="90"/>
      <c r="E39" s="95" t="s">
        <v>995</v>
      </c>
      <c r="F39" s="94" t="s">
        <v>366</v>
      </c>
      <c r="G39" s="60">
        <f>VLOOKUP(E39,'Cjenik-DELL'!A:I,5,FALSE)</f>
        <v>569</v>
      </c>
      <c r="H39" s="65"/>
      <c r="I39" s="65"/>
    </row>
    <row r="40" spans="1:9" s="59" customFormat="1" ht="12" customHeight="1">
      <c r="A40" s="96" t="s">
        <v>742</v>
      </c>
      <c r="B40" s="62" t="s">
        <v>676</v>
      </c>
      <c r="C40" s="66"/>
      <c r="D40" s="74"/>
      <c r="E40" s="61"/>
      <c r="F40" s="69"/>
      <c r="G40" s="66"/>
      <c r="H40" s="65"/>
      <c r="I40" s="65"/>
    </row>
    <row r="41" spans="1:9" s="59" customFormat="1" ht="12" customHeight="1">
      <c r="A41" s="73"/>
      <c r="B41" s="62" t="s">
        <v>593</v>
      </c>
      <c r="C41" s="66"/>
      <c r="D41" s="74"/>
      <c r="E41" s="73"/>
      <c r="F41" s="69"/>
      <c r="G41" s="66"/>
      <c r="I41" s="65"/>
    </row>
    <row r="42" spans="1:9" s="59" customFormat="1" ht="12" customHeight="1">
      <c r="A42" s="96" t="s">
        <v>721</v>
      </c>
      <c r="B42" s="62" t="s">
        <v>624</v>
      </c>
      <c r="C42" s="66"/>
      <c r="D42" s="74"/>
      <c r="E42" s="61"/>
      <c r="F42" s="69"/>
      <c r="G42" s="66"/>
      <c r="H42" s="65"/>
      <c r="I42" s="65"/>
    </row>
    <row r="43" spans="1:9" s="59" customFormat="1" ht="12" customHeight="1">
      <c r="A43" s="96" t="s">
        <v>1109</v>
      </c>
      <c r="B43" s="62" t="s">
        <v>863</v>
      </c>
      <c r="C43" s="66"/>
      <c r="D43" s="74"/>
      <c r="E43" s="61"/>
      <c r="F43" s="69"/>
      <c r="G43" s="66"/>
      <c r="H43" s="65"/>
      <c r="I43" s="65"/>
    </row>
    <row r="44" spans="1:9" s="59" customFormat="1" ht="12" customHeight="1">
      <c r="A44" s="96" t="s">
        <v>408</v>
      </c>
      <c r="B44" s="62" t="s">
        <v>1045</v>
      </c>
      <c r="C44" s="73"/>
      <c r="D44" s="74"/>
      <c r="E44" s="61"/>
      <c r="F44" s="69"/>
      <c r="G44" s="66"/>
      <c r="H44" s="65"/>
      <c r="I44" s="65"/>
    </row>
    <row r="45" spans="1:9" s="59" customFormat="1" ht="12" customHeight="1">
      <c r="A45" s="96" t="s">
        <v>1284</v>
      </c>
      <c r="B45" s="62" t="s">
        <v>494</v>
      </c>
      <c r="C45" s="73"/>
      <c r="D45" s="74"/>
      <c r="E45" s="61"/>
      <c r="F45" s="69"/>
      <c r="G45" s="66"/>
      <c r="H45" s="65"/>
      <c r="I45" s="65"/>
    </row>
    <row r="46" spans="1:9" s="59" customFormat="1" ht="12" customHeight="1">
      <c r="A46" s="96" t="s">
        <v>1171</v>
      </c>
      <c r="B46" s="97" t="s">
        <v>422</v>
      </c>
      <c r="C46" s="66"/>
      <c r="D46" s="74"/>
      <c r="E46" s="61"/>
      <c r="F46" s="69"/>
      <c r="G46" s="66"/>
      <c r="H46" s="65"/>
      <c r="I46" s="65"/>
    </row>
    <row r="47" spans="1:9" s="59" customFormat="1" ht="12" customHeight="1">
      <c r="A47" s="96" t="s">
        <v>266</v>
      </c>
      <c r="B47" s="62" t="s">
        <v>741</v>
      </c>
      <c r="C47" s="66"/>
      <c r="D47" s="74"/>
      <c r="E47" s="61"/>
      <c r="F47" s="69"/>
      <c r="G47" s="66"/>
      <c r="H47" s="65"/>
      <c r="I47" s="65"/>
    </row>
    <row r="48" spans="1:9" s="59" customFormat="1" ht="12" customHeight="1">
      <c r="A48" s="96" t="s">
        <v>1300</v>
      </c>
      <c r="B48" s="62" t="s">
        <v>134</v>
      </c>
      <c r="C48" s="66"/>
      <c r="D48" s="74"/>
      <c r="E48" s="61"/>
      <c r="F48" s="69"/>
      <c r="G48" s="66"/>
      <c r="H48" s="65"/>
      <c r="I48" s="65"/>
    </row>
    <row r="49" spans="1:9" s="59" customFormat="1" ht="12" customHeight="1">
      <c r="A49" s="96" t="s">
        <v>604</v>
      </c>
      <c r="B49" s="62" t="s">
        <v>361</v>
      </c>
      <c r="C49" s="66"/>
      <c r="D49" s="74"/>
      <c r="E49" s="61"/>
      <c r="F49" s="69"/>
      <c r="G49" s="66"/>
      <c r="H49" s="65"/>
      <c r="I49" s="65"/>
    </row>
    <row r="50" spans="1:9" s="59" customFormat="1" ht="12" customHeight="1">
      <c r="A50" s="96" t="s">
        <v>198</v>
      </c>
      <c r="B50" s="62" t="s">
        <v>745</v>
      </c>
      <c r="C50" s="66"/>
      <c r="D50" s="74"/>
      <c r="E50" s="61"/>
      <c r="F50" s="69"/>
      <c r="G50" s="66"/>
      <c r="H50" s="65"/>
      <c r="I50" s="65"/>
    </row>
    <row r="51" spans="1:9" s="59" customFormat="1" ht="12" customHeight="1">
      <c r="A51" s="96" t="s">
        <v>1153</v>
      </c>
      <c r="B51" s="62" t="s">
        <v>298</v>
      </c>
      <c r="C51" s="66"/>
      <c r="D51" s="74"/>
      <c r="E51" s="61"/>
      <c r="F51" s="69"/>
      <c r="G51" s="66"/>
      <c r="H51" s="65"/>
      <c r="I51" s="65"/>
    </row>
    <row r="52" spans="1:9" s="59" customFormat="1" ht="12" customHeight="1">
      <c r="A52" s="96" t="s">
        <v>456</v>
      </c>
      <c r="B52" s="62" t="s">
        <v>825</v>
      </c>
      <c r="C52" s="66"/>
      <c r="D52" s="74"/>
      <c r="E52" s="61"/>
      <c r="F52" s="69"/>
      <c r="G52" s="66"/>
      <c r="H52" s="65"/>
      <c r="I52" s="65"/>
    </row>
    <row r="53" spans="1:9" s="59" customFormat="1" ht="12" customHeight="1">
      <c r="A53" s="96" t="s">
        <v>942</v>
      </c>
      <c r="B53" s="62" t="s">
        <v>1195</v>
      </c>
      <c r="C53" s="66"/>
      <c r="D53" s="74"/>
      <c r="E53" s="61"/>
      <c r="F53" s="69"/>
      <c r="G53" s="66"/>
      <c r="H53" s="65"/>
      <c r="I53" s="65"/>
    </row>
    <row r="54" spans="1:9" s="59" customFormat="1" ht="12" customHeight="1">
      <c r="A54" s="96" t="s">
        <v>937</v>
      </c>
      <c r="B54" s="62" t="s">
        <v>750</v>
      </c>
      <c r="C54" s="73"/>
      <c r="D54" s="74"/>
      <c r="E54" s="61"/>
      <c r="F54" s="69"/>
      <c r="G54" s="66"/>
      <c r="H54" s="65"/>
      <c r="I54" s="65"/>
    </row>
    <row r="55" spans="1:9" s="59" customFormat="1" ht="12" customHeight="1">
      <c r="A55" s="96" t="s">
        <v>245</v>
      </c>
      <c r="B55" s="62" t="s">
        <v>611</v>
      </c>
      <c r="C55" s="73"/>
      <c r="D55" s="74"/>
      <c r="E55" s="61"/>
      <c r="F55" s="69"/>
      <c r="G55" s="66"/>
      <c r="H55" s="65"/>
      <c r="I55" s="65"/>
    </row>
    <row r="56" spans="1:9" s="59" customFormat="1" ht="21" customHeight="1">
      <c r="A56" s="96"/>
      <c r="B56" s="62"/>
      <c r="C56" s="73"/>
      <c r="D56" s="74"/>
      <c r="E56" s="61"/>
      <c r="F56" s="69"/>
      <c r="G56" s="66"/>
      <c r="H56" s="65"/>
      <c r="I56" s="65"/>
    </row>
    <row r="57" spans="1:9" s="59" customFormat="1" ht="15.75">
      <c r="A57" s="90" t="s">
        <v>765</v>
      </c>
      <c r="B57" s="102"/>
      <c r="C57" s="103"/>
      <c r="D57" s="90"/>
      <c r="E57" s="95" t="s">
        <v>773</v>
      </c>
      <c r="F57" s="94" t="s">
        <v>366</v>
      </c>
      <c r="G57" s="60">
        <f>VLOOKUP(E57,'Cjenik-DELL'!A:I,5,FALSE)</f>
        <v>669</v>
      </c>
      <c r="H57" s="65"/>
      <c r="I57" s="65"/>
    </row>
    <row r="58" spans="1:9" s="59" customFormat="1" ht="12" customHeight="1">
      <c r="A58" s="96" t="s">
        <v>742</v>
      </c>
      <c r="B58" s="62" t="s">
        <v>695</v>
      </c>
      <c r="C58" s="66"/>
      <c r="D58" s="74"/>
      <c r="E58" s="61"/>
      <c r="F58" s="69"/>
      <c r="G58" s="66"/>
      <c r="H58" s="65"/>
      <c r="I58" s="65"/>
    </row>
    <row r="59" spans="1:9" s="59" customFormat="1" ht="12" customHeight="1">
      <c r="A59" s="73"/>
      <c r="B59" s="62" t="s">
        <v>1187</v>
      </c>
      <c r="C59" s="66"/>
      <c r="D59" s="74"/>
      <c r="E59" s="73"/>
      <c r="F59" s="69"/>
      <c r="G59" s="66"/>
      <c r="I59" s="65"/>
    </row>
    <row r="60" spans="1:9" s="59" customFormat="1" ht="12" customHeight="1">
      <c r="A60" s="96" t="s">
        <v>721</v>
      </c>
      <c r="B60" s="62" t="s">
        <v>624</v>
      </c>
      <c r="C60" s="66"/>
      <c r="D60" s="74"/>
      <c r="E60" s="61"/>
      <c r="F60" s="69"/>
      <c r="G60" s="66"/>
      <c r="H60" s="65"/>
      <c r="I60" s="65"/>
    </row>
    <row r="61" spans="1:9" s="59" customFormat="1" ht="12" customHeight="1">
      <c r="A61" s="96" t="s">
        <v>1109</v>
      </c>
      <c r="B61" s="62" t="s">
        <v>1234</v>
      </c>
      <c r="C61" s="66"/>
      <c r="D61" s="74"/>
      <c r="E61" s="61"/>
      <c r="F61" s="69"/>
      <c r="G61" s="66"/>
      <c r="H61" s="65"/>
      <c r="I61" s="65"/>
    </row>
    <row r="62" spans="1:9" s="59" customFormat="1" ht="12" customHeight="1">
      <c r="A62" s="96" t="s">
        <v>408</v>
      </c>
      <c r="B62" s="62" t="s">
        <v>1045</v>
      </c>
      <c r="C62" s="73"/>
      <c r="D62" s="74"/>
      <c r="E62" s="61"/>
      <c r="F62" s="69"/>
      <c r="G62" s="66"/>
      <c r="H62" s="65"/>
      <c r="I62" s="65"/>
    </row>
    <row r="63" spans="1:9" s="59" customFormat="1" ht="12" customHeight="1">
      <c r="A63" s="96" t="s">
        <v>1284</v>
      </c>
      <c r="B63" s="62" t="s">
        <v>494</v>
      </c>
      <c r="C63" s="73"/>
      <c r="D63" s="74"/>
      <c r="E63" s="61"/>
      <c r="F63" s="69"/>
      <c r="G63" s="66"/>
      <c r="H63" s="65"/>
      <c r="I63" s="65"/>
    </row>
    <row r="64" spans="1:9" s="59" customFormat="1" ht="12" customHeight="1">
      <c r="A64" s="96" t="s">
        <v>1171</v>
      </c>
      <c r="B64" s="97" t="s">
        <v>422</v>
      </c>
      <c r="C64" s="66"/>
      <c r="D64" s="74"/>
      <c r="E64" s="61"/>
      <c r="F64" s="69"/>
      <c r="G64" s="66"/>
      <c r="H64" s="65"/>
      <c r="I64" s="65"/>
    </row>
    <row r="65" spans="1:9" s="59" customFormat="1" ht="12" customHeight="1">
      <c r="A65" s="96" t="s">
        <v>266</v>
      </c>
      <c r="B65" s="62" t="s">
        <v>741</v>
      </c>
      <c r="C65" s="66"/>
      <c r="D65" s="74"/>
      <c r="E65" s="61"/>
      <c r="F65" s="69"/>
      <c r="G65" s="66"/>
      <c r="H65" s="65"/>
      <c r="I65" s="65"/>
    </row>
    <row r="66" spans="1:9" s="59" customFormat="1" ht="12" customHeight="1">
      <c r="A66" s="96" t="s">
        <v>1300</v>
      </c>
      <c r="B66" s="62" t="s">
        <v>134</v>
      </c>
      <c r="C66" s="66"/>
      <c r="D66" s="74"/>
      <c r="E66" s="61"/>
      <c r="F66" s="69"/>
      <c r="G66" s="66"/>
      <c r="H66" s="65"/>
      <c r="I66" s="65"/>
    </row>
    <row r="67" spans="1:9" s="59" customFormat="1" ht="12" customHeight="1">
      <c r="A67" s="96" t="s">
        <v>604</v>
      </c>
      <c r="B67" s="62" t="s">
        <v>361</v>
      </c>
      <c r="C67" s="66"/>
      <c r="D67" s="74"/>
      <c r="E67" s="61"/>
      <c r="F67" s="69"/>
      <c r="G67" s="66"/>
      <c r="H67" s="65"/>
      <c r="I67" s="65"/>
    </row>
    <row r="68" spans="1:9" s="59" customFormat="1" ht="12" customHeight="1">
      <c r="A68" s="96" t="s">
        <v>198</v>
      </c>
      <c r="B68" s="62" t="s">
        <v>745</v>
      </c>
      <c r="C68" s="66"/>
      <c r="D68" s="74"/>
      <c r="E68" s="61"/>
      <c r="F68" s="69"/>
      <c r="G68" s="66"/>
      <c r="H68" s="65"/>
      <c r="I68" s="65"/>
    </row>
    <row r="69" spans="1:9" s="59" customFormat="1" ht="12" customHeight="1">
      <c r="A69" s="96" t="s">
        <v>1153</v>
      </c>
      <c r="B69" s="62" t="s">
        <v>298</v>
      </c>
      <c r="C69" s="66"/>
      <c r="D69" s="74"/>
      <c r="E69" s="61"/>
      <c r="F69" s="69"/>
      <c r="G69" s="66"/>
      <c r="H69" s="65"/>
      <c r="I69" s="65"/>
    </row>
    <row r="70" spans="1:9" s="59" customFormat="1" ht="12" customHeight="1">
      <c r="A70" s="96" t="s">
        <v>456</v>
      </c>
      <c r="B70" s="62" t="s">
        <v>825</v>
      </c>
      <c r="C70" s="66"/>
      <c r="D70" s="74"/>
      <c r="E70" s="61"/>
      <c r="F70" s="69"/>
      <c r="G70" s="66"/>
      <c r="H70" s="65"/>
      <c r="I70" s="65"/>
    </row>
    <row r="71" spans="1:9" s="59" customFormat="1" ht="12" customHeight="1">
      <c r="A71" s="96" t="s">
        <v>942</v>
      </c>
      <c r="B71" s="62" t="s">
        <v>1195</v>
      </c>
      <c r="C71" s="66"/>
      <c r="D71" s="74"/>
      <c r="E71" s="61"/>
      <c r="F71" s="69"/>
      <c r="G71" s="66"/>
      <c r="H71" s="65"/>
      <c r="I71" s="65"/>
    </row>
    <row r="72" spans="1:9" s="59" customFormat="1" ht="12" customHeight="1">
      <c r="A72" s="96" t="s">
        <v>937</v>
      </c>
      <c r="B72" s="62" t="s">
        <v>750</v>
      </c>
      <c r="C72" s="73"/>
      <c r="D72" s="74"/>
      <c r="E72" s="61"/>
      <c r="F72" s="69"/>
      <c r="G72" s="66"/>
      <c r="H72" s="65"/>
      <c r="I72" s="65"/>
    </row>
    <row r="73" spans="1:9" s="59" customFormat="1" ht="12" customHeight="1">
      <c r="A73" s="96" t="s">
        <v>245</v>
      </c>
      <c r="B73" s="62" t="s">
        <v>611</v>
      </c>
      <c r="C73" s="73"/>
      <c r="D73" s="74"/>
      <c r="E73" s="61"/>
      <c r="F73" s="69"/>
      <c r="G73" s="66"/>
      <c r="H73" s="65"/>
      <c r="I73" s="65"/>
    </row>
    <row r="74" spans="1:9" s="59" customFormat="1" ht="21" customHeight="1">
      <c r="A74" s="96"/>
      <c r="B74" s="62"/>
      <c r="C74" s="73"/>
      <c r="D74" s="74"/>
      <c r="E74" s="61"/>
      <c r="F74" s="69"/>
      <c r="G74" s="66"/>
      <c r="H74" s="65"/>
      <c r="I74" s="65"/>
    </row>
    <row r="75" spans="1:9" s="59" customFormat="1" ht="15.75">
      <c r="A75" s="90" t="s">
        <v>19</v>
      </c>
      <c r="B75" s="102"/>
      <c r="C75" s="103"/>
      <c r="D75" s="90"/>
      <c r="E75" s="95" t="s">
        <v>44</v>
      </c>
      <c r="F75" s="94" t="s">
        <v>366</v>
      </c>
      <c r="G75" s="60">
        <f>VLOOKUP(E75,'Cjenik-DELL'!A:I,5,FALSE)</f>
        <v>809</v>
      </c>
      <c r="H75" s="65"/>
      <c r="I75" s="65"/>
    </row>
    <row r="76" spans="1:9" s="59" customFormat="1" ht="12" customHeight="1">
      <c r="A76" s="96" t="s">
        <v>742</v>
      </c>
      <c r="B76" s="62" t="s">
        <v>162</v>
      </c>
      <c r="C76" s="66"/>
      <c r="D76" s="74"/>
      <c r="E76" s="61"/>
      <c r="F76" s="69"/>
      <c r="G76" s="66"/>
      <c r="H76" s="65"/>
      <c r="I76" s="65"/>
    </row>
    <row r="77" spans="1:9" s="59" customFormat="1" ht="12" customHeight="1">
      <c r="A77" s="73"/>
      <c r="B77" s="62" t="s">
        <v>442</v>
      </c>
      <c r="C77" s="66"/>
      <c r="D77" s="74"/>
      <c r="E77" s="73"/>
      <c r="F77" s="69"/>
      <c r="G77" s="66"/>
      <c r="I77" s="65"/>
    </row>
    <row r="78" spans="1:9" s="59" customFormat="1" ht="12" customHeight="1">
      <c r="A78" s="96" t="s">
        <v>721</v>
      </c>
      <c r="B78" s="62" t="s">
        <v>624</v>
      </c>
      <c r="C78" s="66"/>
      <c r="D78" s="74"/>
      <c r="E78" s="61"/>
      <c r="F78" s="69"/>
      <c r="G78" s="66"/>
      <c r="H78" s="65"/>
      <c r="I78" s="65"/>
    </row>
    <row r="79" spans="1:9" s="59" customFormat="1" ht="12" customHeight="1">
      <c r="A79" s="96" t="s">
        <v>1109</v>
      </c>
      <c r="B79" s="62" t="s">
        <v>1234</v>
      </c>
      <c r="C79" s="66"/>
      <c r="D79" s="74"/>
      <c r="E79" s="61"/>
      <c r="F79" s="69"/>
      <c r="G79" s="66"/>
      <c r="H79" s="65"/>
      <c r="I79" s="65"/>
    </row>
    <row r="80" spans="1:9" s="59" customFormat="1" ht="12" customHeight="1">
      <c r="A80" s="96" t="s">
        <v>408</v>
      </c>
      <c r="B80" s="62" t="s">
        <v>1045</v>
      </c>
      <c r="C80" s="73"/>
      <c r="D80" s="74"/>
      <c r="E80" s="61"/>
      <c r="F80" s="69"/>
      <c r="G80" s="66"/>
      <c r="H80" s="65"/>
      <c r="I80" s="65"/>
    </row>
    <row r="81" spans="1:9" s="59" customFormat="1" ht="12" customHeight="1">
      <c r="A81" s="96" t="s">
        <v>1284</v>
      </c>
      <c r="B81" s="62" t="s">
        <v>494</v>
      </c>
      <c r="C81" s="73"/>
      <c r="D81" s="74"/>
      <c r="E81" s="61"/>
      <c r="F81" s="69"/>
      <c r="G81" s="66"/>
      <c r="H81" s="65"/>
      <c r="I81" s="65"/>
    </row>
    <row r="82" spans="1:9" s="59" customFormat="1" ht="12" customHeight="1">
      <c r="A82" s="96" t="s">
        <v>1171</v>
      </c>
      <c r="B82" s="97" t="s">
        <v>422</v>
      </c>
      <c r="C82" s="66"/>
      <c r="D82" s="74"/>
      <c r="E82" s="61"/>
      <c r="F82" s="69"/>
      <c r="G82" s="66"/>
      <c r="H82" s="65"/>
      <c r="I82" s="65"/>
    </row>
    <row r="83" spans="1:9" s="59" customFormat="1" ht="12" customHeight="1">
      <c r="A83" s="96" t="s">
        <v>266</v>
      </c>
      <c r="B83" s="62" t="s">
        <v>741</v>
      </c>
      <c r="C83" s="66"/>
      <c r="D83" s="74"/>
      <c r="E83" s="61"/>
      <c r="F83" s="69"/>
      <c r="G83" s="66"/>
      <c r="H83" s="65"/>
      <c r="I83" s="65"/>
    </row>
    <row r="84" spans="1:9" s="59" customFormat="1" ht="12" customHeight="1">
      <c r="A84" s="96" t="s">
        <v>1300</v>
      </c>
      <c r="B84" s="62" t="s">
        <v>134</v>
      </c>
      <c r="C84" s="66"/>
      <c r="D84" s="74"/>
      <c r="E84" s="61"/>
      <c r="F84" s="69"/>
      <c r="G84" s="66"/>
      <c r="H84" s="65"/>
      <c r="I84" s="65"/>
    </row>
    <row r="85" spans="1:9" s="59" customFormat="1" ht="12" customHeight="1">
      <c r="A85" s="96" t="s">
        <v>604</v>
      </c>
      <c r="B85" s="62" t="s">
        <v>361</v>
      </c>
      <c r="C85" s="66"/>
      <c r="D85" s="74"/>
      <c r="E85" s="61"/>
      <c r="F85" s="69"/>
      <c r="G85" s="66"/>
      <c r="H85" s="65"/>
      <c r="I85" s="65"/>
    </row>
    <row r="86" spans="1:9" s="59" customFormat="1" ht="12" customHeight="1">
      <c r="A86" s="96" t="s">
        <v>198</v>
      </c>
      <c r="B86" s="62" t="s">
        <v>745</v>
      </c>
      <c r="C86" s="66"/>
      <c r="D86" s="74"/>
      <c r="E86" s="61"/>
      <c r="F86" s="69"/>
      <c r="G86" s="66"/>
      <c r="H86" s="65"/>
      <c r="I86" s="65"/>
    </row>
    <row r="87" spans="1:9" s="59" customFormat="1" ht="12" customHeight="1">
      <c r="A87" s="96" t="s">
        <v>1153</v>
      </c>
      <c r="B87" s="62" t="s">
        <v>298</v>
      </c>
      <c r="C87" s="66"/>
      <c r="D87" s="74"/>
      <c r="E87" s="61"/>
      <c r="F87" s="69"/>
      <c r="G87" s="66"/>
      <c r="H87" s="65"/>
      <c r="I87" s="65"/>
    </row>
    <row r="88" spans="1:9" s="59" customFormat="1" ht="12" customHeight="1">
      <c r="A88" s="96" t="s">
        <v>456</v>
      </c>
      <c r="B88" s="62" t="s">
        <v>93</v>
      </c>
      <c r="C88" s="66"/>
      <c r="D88" s="74"/>
      <c r="E88" s="61"/>
      <c r="F88" s="69"/>
      <c r="G88" s="66"/>
      <c r="H88" s="65"/>
      <c r="I88" s="65"/>
    </row>
    <row r="89" spans="1:9" s="59" customFormat="1" ht="12" customHeight="1">
      <c r="A89" s="96" t="s">
        <v>942</v>
      </c>
      <c r="B89" s="62" t="s">
        <v>897</v>
      </c>
      <c r="C89" s="73"/>
      <c r="D89" s="74"/>
      <c r="E89" s="61"/>
      <c r="F89" s="69"/>
      <c r="G89" s="66"/>
      <c r="H89" s="65"/>
      <c r="I89" s="65"/>
    </row>
    <row r="90" spans="1:9" s="59" customFormat="1" ht="12" customHeight="1">
      <c r="A90" s="96" t="s">
        <v>937</v>
      </c>
      <c r="B90" s="62" t="s">
        <v>750</v>
      </c>
      <c r="C90" s="73"/>
      <c r="D90" s="74"/>
      <c r="E90" s="61"/>
      <c r="F90" s="69"/>
      <c r="G90" s="66"/>
      <c r="H90" s="65"/>
      <c r="I90" s="65"/>
    </row>
    <row r="91" spans="1:9" s="59" customFormat="1" ht="12.75">
      <c r="A91" s="96" t="s">
        <v>245</v>
      </c>
      <c r="B91" s="62" t="s">
        <v>611</v>
      </c>
      <c r="C91" s="73"/>
      <c r="D91" s="74"/>
      <c r="E91" s="61"/>
      <c r="F91" s="69"/>
      <c r="G91" s="66"/>
      <c r="H91" s="65"/>
      <c r="I91" s="65"/>
    </row>
    <row r="92" spans="1:9" s="59" customFormat="1" ht="21" customHeight="1">
      <c r="A92" s="96"/>
      <c r="B92" s="62"/>
      <c r="C92" s="73"/>
      <c r="D92" s="74"/>
      <c r="E92" s="61"/>
      <c r="F92" s="69"/>
      <c r="G92" s="66"/>
      <c r="H92" s="65"/>
      <c r="I92" s="65"/>
    </row>
    <row r="93" spans="1:9" s="59" customFormat="1" ht="15.75">
      <c r="A93" s="90" t="s">
        <v>507</v>
      </c>
      <c r="B93" s="102"/>
      <c r="C93" s="103"/>
      <c r="D93" s="90"/>
      <c r="E93" s="95" t="s">
        <v>1336</v>
      </c>
      <c r="F93" s="94" t="s">
        <v>366</v>
      </c>
      <c r="G93" s="60">
        <f>VLOOKUP(E93,'Cjenik-DELL'!A:I,5,FALSE)</f>
        <v>1019</v>
      </c>
      <c r="H93" s="65"/>
      <c r="I93" s="65"/>
    </row>
    <row r="94" spans="1:9" s="59" customFormat="1" ht="12" customHeight="1">
      <c r="A94" s="96" t="s">
        <v>742</v>
      </c>
      <c r="B94" s="62" t="s">
        <v>580</v>
      </c>
      <c r="C94" s="66"/>
      <c r="D94" s="74"/>
      <c r="E94" s="61"/>
      <c r="F94" s="69"/>
      <c r="G94" s="66"/>
      <c r="H94" s="65"/>
      <c r="I94" s="65"/>
    </row>
    <row r="95" spans="1:9" s="59" customFormat="1" ht="12" customHeight="1">
      <c r="A95" s="73"/>
      <c r="B95" s="62" t="s">
        <v>681</v>
      </c>
      <c r="C95" s="66"/>
      <c r="D95" s="74"/>
      <c r="E95" s="73"/>
      <c r="F95" s="69"/>
      <c r="G95" s="66"/>
      <c r="I95" s="65"/>
    </row>
    <row r="96" spans="1:9" s="59" customFormat="1" ht="12" customHeight="1">
      <c r="A96" s="96" t="s">
        <v>721</v>
      </c>
      <c r="B96" s="62" t="s">
        <v>1120</v>
      </c>
      <c r="C96" s="66"/>
      <c r="D96" s="74"/>
      <c r="E96" s="61"/>
      <c r="F96" s="69"/>
      <c r="G96" s="66"/>
      <c r="H96" s="65"/>
      <c r="I96" s="65"/>
    </row>
    <row r="97" spans="1:9" s="59" customFormat="1" ht="12" customHeight="1">
      <c r="A97" s="96" t="s">
        <v>1109</v>
      </c>
      <c r="B97" s="62" t="s">
        <v>248</v>
      </c>
      <c r="C97" s="66"/>
      <c r="D97" s="74"/>
      <c r="E97" s="61"/>
      <c r="F97" s="69"/>
      <c r="G97" s="66"/>
      <c r="H97" s="65"/>
      <c r="I97" s="65"/>
    </row>
    <row r="98" spans="1:9" s="59" customFormat="1" ht="12" customHeight="1">
      <c r="A98" s="96" t="s">
        <v>408</v>
      </c>
      <c r="B98" s="62" t="s">
        <v>1045</v>
      </c>
      <c r="C98" s="73"/>
      <c r="D98" s="74"/>
      <c r="E98" s="61"/>
      <c r="F98" s="69"/>
      <c r="G98" s="66"/>
      <c r="H98" s="65"/>
      <c r="I98" s="65"/>
    </row>
    <row r="99" spans="1:9" s="59" customFormat="1" ht="12" customHeight="1">
      <c r="A99" s="96" t="s">
        <v>1284</v>
      </c>
      <c r="B99" s="62" t="s">
        <v>494</v>
      </c>
      <c r="C99" s="73"/>
      <c r="D99" s="74"/>
      <c r="E99" s="61"/>
      <c r="F99" s="69"/>
      <c r="G99" s="66"/>
      <c r="H99" s="65"/>
      <c r="I99" s="65"/>
    </row>
    <row r="100" spans="1:9" s="59" customFormat="1" ht="12" customHeight="1">
      <c r="A100" s="96" t="s">
        <v>1171</v>
      </c>
      <c r="B100" s="97" t="s">
        <v>1290</v>
      </c>
      <c r="C100" s="66"/>
      <c r="D100" s="74"/>
      <c r="E100" s="61"/>
      <c r="F100" s="69"/>
      <c r="G100" s="66"/>
      <c r="H100" s="65"/>
      <c r="I100" s="65"/>
    </row>
    <row r="101" spans="1:9" s="59" customFormat="1" ht="12" customHeight="1">
      <c r="A101" s="96" t="s">
        <v>266</v>
      </c>
      <c r="B101" s="62" t="s">
        <v>741</v>
      </c>
      <c r="C101" s="66"/>
      <c r="D101" s="74"/>
      <c r="E101" s="61"/>
      <c r="F101" s="69"/>
      <c r="G101" s="66"/>
      <c r="H101" s="65"/>
      <c r="I101" s="65"/>
    </row>
    <row r="102" spans="1:9" s="59" customFormat="1" ht="12" customHeight="1">
      <c r="A102" s="96" t="s">
        <v>1300</v>
      </c>
      <c r="B102" s="62" t="s">
        <v>454</v>
      </c>
      <c r="C102" s="66"/>
      <c r="D102" s="74"/>
      <c r="E102" s="61"/>
      <c r="F102" s="69"/>
      <c r="G102" s="66"/>
      <c r="H102" s="65"/>
      <c r="I102" s="65"/>
    </row>
    <row r="103" spans="1:9" s="59" customFormat="1" ht="12" customHeight="1">
      <c r="A103" s="96" t="s">
        <v>604</v>
      </c>
      <c r="B103" s="62" t="s">
        <v>680</v>
      </c>
      <c r="C103" s="66"/>
      <c r="D103" s="74"/>
      <c r="E103" s="61"/>
      <c r="F103" s="69"/>
      <c r="G103" s="66"/>
      <c r="H103" s="65"/>
      <c r="I103" s="65"/>
    </row>
    <row r="104" spans="1:9" s="59" customFormat="1" ht="12" customHeight="1">
      <c r="A104" s="96" t="s">
        <v>198</v>
      </c>
      <c r="B104" s="62" t="s">
        <v>694</v>
      </c>
      <c r="C104" s="66"/>
      <c r="D104" s="74"/>
      <c r="E104" s="61"/>
      <c r="F104" s="69"/>
      <c r="G104" s="66"/>
      <c r="H104" s="65"/>
      <c r="I104" s="65"/>
    </row>
    <row r="105" spans="1:9" s="59" customFormat="1" ht="12" customHeight="1">
      <c r="A105" s="96" t="s">
        <v>1153</v>
      </c>
      <c r="B105" s="62" t="s">
        <v>298</v>
      </c>
      <c r="C105" s="66"/>
      <c r="D105" s="74"/>
      <c r="E105" s="61"/>
      <c r="F105" s="69"/>
      <c r="G105" s="66"/>
      <c r="H105" s="65"/>
      <c r="I105" s="65"/>
    </row>
    <row r="106" spans="1:9" s="59" customFormat="1" ht="12" customHeight="1">
      <c r="A106" s="96" t="s">
        <v>456</v>
      </c>
      <c r="B106" s="62" t="s">
        <v>583</v>
      </c>
      <c r="C106" s="66"/>
      <c r="D106" s="74"/>
      <c r="E106" s="61"/>
      <c r="F106" s="69"/>
      <c r="G106" s="66"/>
      <c r="H106" s="65"/>
      <c r="I106" s="65"/>
    </row>
    <row r="107" spans="1:9" s="59" customFormat="1" ht="12" customHeight="1">
      <c r="A107" s="96" t="s">
        <v>942</v>
      </c>
      <c r="B107" s="62" t="s">
        <v>897</v>
      </c>
      <c r="C107" s="66"/>
      <c r="D107" s="74"/>
      <c r="E107" s="61"/>
      <c r="F107" s="69"/>
      <c r="G107" s="66"/>
      <c r="H107" s="65"/>
      <c r="I107" s="65"/>
    </row>
    <row r="108" spans="1:9" s="59" customFormat="1" ht="12" customHeight="1">
      <c r="A108" s="96" t="s">
        <v>937</v>
      </c>
      <c r="B108" s="62" t="s">
        <v>750</v>
      </c>
      <c r="C108" s="73"/>
      <c r="D108" s="74"/>
      <c r="E108" s="61"/>
      <c r="F108" s="69"/>
      <c r="G108" s="66"/>
      <c r="H108" s="65"/>
      <c r="I108" s="65"/>
    </row>
    <row r="109" spans="1:9" s="59" customFormat="1" ht="12" customHeight="1">
      <c r="A109" s="96" t="s">
        <v>245</v>
      </c>
      <c r="B109" s="62" t="s">
        <v>1233</v>
      </c>
      <c r="C109" s="73"/>
      <c r="D109" s="74"/>
      <c r="E109" s="61"/>
      <c r="F109" s="69"/>
      <c r="G109" s="66"/>
      <c r="H109" s="65"/>
      <c r="I109" s="65"/>
    </row>
    <row r="110" spans="1:9" s="59" customFormat="1" ht="21" customHeight="1">
      <c r="A110" s="96"/>
      <c r="B110" s="198"/>
      <c r="C110" s="73"/>
      <c r="D110" s="74"/>
      <c r="E110" s="61"/>
      <c r="F110" s="69"/>
      <c r="G110" s="66"/>
      <c r="H110" s="65"/>
      <c r="I110" s="65"/>
    </row>
    <row r="111" spans="1:9" s="59" customFormat="1" ht="15.75">
      <c r="A111" s="90" t="s">
        <v>113</v>
      </c>
      <c r="B111" s="102"/>
      <c r="C111" s="103"/>
      <c r="D111" s="90"/>
      <c r="E111" s="95" t="s">
        <v>126</v>
      </c>
      <c r="F111" s="94" t="s">
        <v>366</v>
      </c>
      <c r="G111" s="60">
        <f>VLOOKUP(E111,'Cjenik-DELL'!A:I,5,FALSE)</f>
        <v>1109</v>
      </c>
      <c r="H111" s="65"/>
      <c r="I111" s="65"/>
    </row>
    <row r="112" spans="1:9" s="59" customFormat="1" ht="12" customHeight="1">
      <c r="A112" s="96" t="s">
        <v>742</v>
      </c>
      <c r="B112" s="62" t="s">
        <v>503</v>
      </c>
      <c r="C112" s="66"/>
      <c r="D112" s="74"/>
      <c r="E112" s="61"/>
      <c r="F112" s="69"/>
      <c r="G112" s="66"/>
      <c r="H112" s="65"/>
      <c r="I112" s="65"/>
    </row>
    <row r="113" spans="1:9" s="59" customFormat="1" ht="12" customHeight="1">
      <c r="A113" s="73"/>
      <c r="B113" s="62" t="s">
        <v>412</v>
      </c>
      <c r="C113" s="66"/>
      <c r="D113" s="74"/>
      <c r="E113" s="73"/>
      <c r="F113" s="69"/>
      <c r="G113" s="66"/>
      <c r="I113" s="65"/>
    </row>
    <row r="114" spans="1:9" s="59" customFormat="1" ht="12" customHeight="1">
      <c r="A114" s="96" t="s">
        <v>721</v>
      </c>
      <c r="B114" s="62" t="s">
        <v>1120</v>
      </c>
      <c r="C114" s="66"/>
      <c r="D114" s="74"/>
      <c r="E114" s="61"/>
      <c r="F114" s="69"/>
      <c r="G114" s="66"/>
      <c r="H114" s="65"/>
      <c r="I114" s="65"/>
    </row>
    <row r="115" spans="1:9" s="59" customFormat="1" ht="12" customHeight="1">
      <c r="A115" s="96" t="s">
        <v>1109</v>
      </c>
      <c r="B115" s="62" t="s">
        <v>248</v>
      </c>
      <c r="C115" s="66"/>
      <c r="D115" s="74"/>
      <c r="E115" s="61"/>
      <c r="F115" s="69"/>
      <c r="G115" s="66"/>
      <c r="H115" s="65"/>
      <c r="I115" s="65"/>
    </row>
    <row r="116" spans="1:9" s="59" customFormat="1" ht="12" customHeight="1">
      <c r="A116" s="96" t="s">
        <v>408</v>
      </c>
      <c r="B116" s="62" t="s">
        <v>1045</v>
      </c>
      <c r="C116" s="73"/>
      <c r="D116" s="74"/>
      <c r="E116" s="61"/>
      <c r="F116" s="69"/>
      <c r="G116" s="66"/>
      <c r="H116" s="65"/>
      <c r="I116" s="65"/>
    </row>
    <row r="117" spans="1:9" s="59" customFormat="1" ht="12" customHeight="1">
      <c r="A117" s="96" t="s">
        <v>1284</v>
      </c>
      <c r="B117" s="62" t="s">
        <v>494</v>
      </c>
      <c r="C117" s="73"/>
      <c r="D117" s="74"/>
      <c r="E117" s="61"/>
      <c r="F117" s="69"/>
      <c r="G117" s="66"/>
      <c r="H117" s="65"/>
      <c r="I117" s="65"/>
    </row>
    <row r="118" spans="1:9" s="59" customFormat="1" ht="12" customHeight="1">
      <c r="A118" s="96" t="s">
        <v>1171</v>
      </c>
      <c r="B118" s="97" t="s">
        <v>1290</v>
      </c>
      <c r="C118" s="66"/>
      <c r="D118" s="74"/>
      <c r="E118" s="61"/>
      <c r="F118" s="69"/>
      <c r="G118" s="66"/>
      <c r="H118" s="65"/>
      <c r="I118" s="65"/>
    </row>
    <row r="119" spans="1:9" s="59" customFormat="1" ht="12" customHeight="1">
      <c r="A119" s="96" t="s">
        <v>266</v>
      </c>
      <c r="B119" s="62" t="s">
        <v>741</v>
      </c>
      <c r="C119" s="66"/>
      <c r="D119" s="74"/>
      <c r="E119" s="61"/>
      <c r="F119" s="69"/>
      <c r="G119" s="66"/>
      <c r="H119" s="65"/>
      <c r="I119" s="65"/>
    </row>
    <row r="120" spans="1:9" s="59" customFormat="1" ht="12" customHeight="1">
      <c r="A120" s="96" t="s">
        <v>1300</v>
      </c>
      <c r="B120" s="62" t="s">
        <v>454</v>
      </c>
      <c r="C120" s="66"/>
      <c r="D120" s="74"/>
      <c r="E120" s="61"/>
      <c r="F120" s="69"/>
      <c r="G120" s="66"/>
      <c r="H120" s="65"/>
      <c r="I120" s="65"/>
    </row>
    <row r="121" spans="1:9" s="59" customFormat="1" ht="12" customHeight="1">
      <c r="A121" s="96" t="s">
        <v>604</v>
      </c>
      <c r="B121" s="62" t="s">
        <v>680</v>
      </c>
      <c r="C121" s="66"/>
      <c r="D121" s="74"/>
      <c r="E121" s="61"/>
      <c r="F121" s="69"/>
      <c r="G121" s="66"/>
      <c r="H121" s="65"/>
      <c r="I121" s="65"/>
    </row>
    <row r="122" spans="1:9" s="59" customFormat="1" ht="12" customHeight="1">
      <c r="A122" s="96" t="s">
        <v>198</v>
      </c>
      <c r="B122" s="62" t="s">
        <v>694</v>
      </c>
      <c r="C122" s="66"/>
      <c r="D122" s="74"/>
      <c r="E122" s="61"/>
      <c r="F122" s="69"/>
      <c r="G122" s="66"/>
      <c r="H122" s="65"/>
      <c r="I122" s="65"/>
    </row>
    <row r="123" spans="1:9" s="59" customFormat="1" ht="12" customHeight="1">
      <c r="A123" s="96" t="s">
        <v>1153</v>
      </c>
      <c r="B123" s="62" t="s">
        <v>298</v>
      </c>
      <c r="C123" s="66"/>
      <c r="D123" s="74"/>
      <c r="E123" s="61"/>
      <c r="F123" s="69"/>
      <c r="G123" s="66"/>
      <c r="H123" s="65"/>
      <c r="I123" s="65"/>
    </row>
    <row r="124" spans="1:9" s="59" customFormat="1" ht="12" customHeight="1">
      <c r="A124" s="96" t="s">
        <v>456</v>
      </c>
      <c r="B124" s="62" t="s">
        <v>583</v>
      </c>
      <c r="C124" s="66"/>
      <c r="D124" s="74"/>
      <c r="E124" s="61"/>
      <c r="F124" s="69"/>
      <c r="G124" s="66"/>
      <c r="H124" s="65"/>
      <c r="I124" s="65"/>
    </row>
    <row r="125" spans="1:9" s="59" customFormat="1" ht="12" customHeight="1">
      <c r="A125" s="96" t="s">
        <v>942</v>
      </c>
      <c r="B125" s="62" t="s">
        <v>897</v>
      </c>
      <c r="C125" s="66"/>
      <c r="D125" s="74"/>
      <c r="E125" s="61"/>
      <c r="F125" s="69"/>
      <c r="G125" s="66"/>
      <c r="H125" s="65"/>
      <c r="I125" s="65"/>
    </row>
    <row r="126" spans="1:9" s="59" customFormat="1" ht="12" customHeight="1">
      <c r="A126" s="96" t="s">
        <v>937</v>
      </c>
      <c r="B126" s="62" t="s">
        <v>750</v>
      </c>
      <c r="C126" s="73"/>
      <c r="D126" s="74"/>
      <c r="E126" s="61"/>
      <c r="F126" s="69"/>
      <c r="G126" s="66"/>
      <c r="H126" s="65"/>
      <c r="I126" s="65"/>
    </row>
    <row r="127" spans="1:9" s="59" customFormat="1" ht="12" customHeight="1">
      <c r="A127" s="96" t="s">
        <v>245</v>
      </c>
      <c r="B127" s="62" t="s">
        <v>1233</v>
      </c>
      <c r="C127" s="73"/>
      <c r="D127" s="74"/>
      <c r="E127" s="61"/>
      <c r="F127" s="69"/>
      <c r="G127" s="66"/>
      <c r="H127" s="65"/>
      <c r="I127" s="65"/>
    </row>
    <row r="128" spans="1:9" s="73" customFormat="1" ht="21" customHeight="1">
      <c r="A128" s="98"/>
      <c r="B128" s="98"/>
      <c r="C128" s="98"/>
      <c r="D128" s="98"/>
      <c r="E128" s="76"/>
      <c r="F128" s="77"/>
      <c r="G128" s="81"/>
      <c r="H128" s="99"/>
      <c r="I128" s="67"/>
    </row>
    <row r="129" spans="1:9" s="73" customFormat="1" ht="12.75">
      <c r="A129" s="82"/>
      <c r="B129" s="83"/>
      <c r="C129" s="84"/>
      <c r="D129" s="85" t="str">
        <f>'Cjenik-DELL'!H1</f>
        <v>20.2.2024</v>
      </c>
      <c r="E129" s="82"/>
      <c r="F129" s="83"/>
      <c r="G129" s="84"/>
      <c r="H129" s="100"/>
      <c r="I129" s="101"/>
    </row>
    <row r="130" spans="1:9" s="73" customFormat="1" ht="12.75">
      <c r="A130" s="82"/>
      <c r="B130" s="83"/>
      <c r="C130" s="84"/>
      <c r="D130" s="88" t="s">
        <v>1307</v>
      </c>
      <c r="E130" s="82"/>
      <c r="F130" s="83"/>
      <c r="G130" s="84"/>
      <c r="H130" s="100"/>
      <c r="I130" s="101"/>
    </row>
  </sheetData>
  <sheetProtection sheet="1" objects="1" scenarios="1"/>
  <printOptions horizontalCentered="1"/>
  <pageMargins left="0.3937007874015748" right="0.1968503937007874" top="0.2755905511811024" bottom="0" header="0" footer="0"/>
  <pageSetup horizontalDpi="96" verticalDpi="96" orientation="portrait" paperSize="9"/>
  <rowBreaks count="2" manualBreakCount="2">
    <brk id="56" max="255" man="1"/>
    <brk id="11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47"/>
  </sheetPr>
  <dimension ref="A1:G58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3.625" style="54" customWidth="1"/>
    <col min="9" max="19" width="15.75390625" style="54" customWidth="1"/>
    <col min="20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7" ht="12.75" customHeight="1">
      <c r="A2" s="46"/>
      <c r="B2" s="47"/>
      <c r="C2" s="48"/>
      <c r="D2" s="49"/>
      <c r="E2" s="50"/>
      <c r="F2" s="49"/>
      <c r="G2" s="51"/>
    </row>
    <row r="3" spans="1:7" ht="15.75">
      <c r="A3" s="90" t="s">
        <v>844</v>
      </c>
      <c r="B3" s="90"/>
      <c r="C3" s="103"/>
      <c r="D3" s="90"/>
      <c r="E3" s="95" t="s">
        <v>1251</v>
      </c>
      <c r="F3" s="94" t="s">
        <v>366</v>
      </c>
      <c r="G3" s="60">
        <f>VLOOKUP(E3,'Cjenik-DELL'!A:I,5,FALSE)</f>
        <v>1099</v>
      </c>
    </row>
    <row r="4" spans="1:7" ht="12.75" customHeight="1">
      <c r="A4" s="96" t="s">
        <v>742</v>
      </c>
      <c r="B4" s="62" t="s">
        <v>163</v>
      </c>
      <c r="C4" s="66"/>
      <c r="D4" s="74"/>
      <c r="E4" s="61"/>
      <c r="F4" s="69"/>
      <c r="G4" s="66"/>
    </row>
    <row r="5" spans="1:7" ht="12.75" customHeight="1">
      <c r="A5" s="73"/>
      <c r="B5" s="62" t="s">
        <v>1247</v>
      </c>
      <c r="C5" s="66"/>
      <c r="D5" s="74"/>
      <c r="E5" s="73"/>
      <c r="F5" s="69"/>
      <c r="G5" s="66"/>
    </row>
    <row r="6" spans="1:7" ht="12.75" customHeight="1">
      <c r="A6" s="96" t="s">
        <v>721</v>
      </c>
      <c r="B6" s="62" t="s">
        <v>219</v>
      </c>
      <c r="C6" s="66"/>
      <c r="D6" s="74"/>
      <c r="E6" s="61"/>
      <c r="F6" s="69"/>
      <c r="G6" s="66"/>
    </row>
    <row r="7" spans="1:7" ht="12.75" customHeight="1">
      <c r="A7" s="96" t="s">
        <v>1109</v>
      </c>
      <c r="B7" s="62" t="s">
        <v>248</v>
      </c>
      <c r="C7" s="66"/>
      <c r="D7" s="74"/>
      <c r="E7" s="61"/>
      <c r="F7" s="69"/>
      <c r="G7" s="66"/>
    </row>
    <row r="8" spans="1:7" ht="12.75" customHeight="1">
      <c r="A8" s="96" t="s">
        <v>408</v>
      </c>
      <c r="B8" s="62" t="s">
        <v>195</v>
      </c>
      <c r="C8" s="66"/>
      <c r="D8" s="74"/>
      <c r="E8" s="61"/>
      <c r="F8" s="69"/>
      <c r="G8" s="66"/>
    </row>
    <row r="9" spans="1:7" ht="12.75" customHeight="1">
      <c r="A9" s="96" t="s">
        <v>1284</v>
      </c>
      <c r="B9" s="74" t="s">
        <v>494</v>
      </c>
      <c r="C9" s="66"/>
      <c r="D9" s="74"/>
      <c r="E9" s="61"/>
      <c r="F9" s="69"/>
      <c r="G9" s="66"/>
    </row>
    <row r="10" spans="1:7" ht="12.75" customHeight="1">
      <c r="A10" s="96" t="s">
        <v>1171</v>
      </c>
      <c r="B10" s="62" t="s">
        <v>822</v>
      </c>
      <c r="C10" s="66"/>
      <c r="D10" s="74"/>
      <c r="E10" s="61"/>
      <c r="F10" s="69"/>
      <c r="G10" s="66"/>
    </row>
    <row r="11" spans="1:7" ht="12.75" customHeight="1">
      <c r="A11" s="96" t="s">
        <v>1300</v>
      </c>
      <c r="B11" s="62" t="s">
        <v>84</v>
      </c>
      <c r="C11" s="66"/>
      <c r="D11" s="74"/>
      <c r="E11" s="61"/>
      <c r="F11" s="69"/>
      <c r="G11" s="66"/>
    </row>
    <row r="12" spans="1:7" ht="12.75" customHeight="1">
      <c r="A12" s="96" t="s">
        <v>604</v>
      </c>
      <c r="B12" s="62" t="s">
        <v>780</v>
      </c>
      <c r="C12" s="66"/>
      <c r="D12" s="74"/>
      <c r="E12" s="61"/>
      <c r="F12" s="69"/>
      <c r="G12" s="66"/>
    </row>
    <row r="13" spans="1:7" ht="12.75" customHeight="1">
      <c r="A13" s="96" t="s">
        <v>198</v>
      </c>
      <c r="B13" s="62" t="s">
        <v>477</v>
      </c>
      <c r="C13" s="66"/>
      <c r="D13" s="74"/>
      <c r="E13" s="61"/>
      <c r="F13" s="69"/>
      <c r="G13" s="66"/>
    </row>
    <row r="14" spans="1:7" ht="12.75" customHeight="1">
      <c r="A14" s="96"/>
      <c r="B14" s="62" t="s">
        <v>333</v>
      </c>
      <c r="C14" s="66"/>
      <c r="D14" s="74"/>
      <c r="E14" s="61"/>
      <c r="F14" s="69"/>
      <c r="G14" s="66"/>
    </row>
    <row r="15" spans="1:7" ht="12.75" customHeight="1">
      <c r="A15" s="96" t="s">
        <v>456</v>
      </c>
      <c r="B15" s="62" t="s">
        <v>772</v>
      </c>
      <c r="C15" s="66"/>
      <c r="D15" s="74"/>
      <c r="E15" s="61"/>
      <c r="F15" s="69"/>
      <c r="G15" s="66"/>
    </row>
    <row r="16" spans="1:7" ht="12.75" customHeight="1">
      <c r="A16" s="96" t="s">
        <v>942</v>
      </c>
      <c r="B16" s="62" t="s">
        <v>897</v>
      </c>
      <c r="C16" s="66"/>
      <c r="D16" s="74"/>
      <c r="E16" s="61"/>
      <c r="F16" s="69"/>
      <c r="G16" s="66"/>
    </row>
    <row r="17" spans="1:7" ht="12.75" customHeight="1">
      <c r="A17" s="96" t="s">
        <v>937</v>
      </c>
      <c r="B17" s="62" t="s">
        <v>750</v>
      </c>
      <c r="C17" s="66"/>
      <c r="D17" s="74"/>
      <c r="E17" s="61"/>
      <c r="F17" s="69"/>
      <c r="G17" s="66"/>
    </row>
    <row r="18" spans="1:7" ht="12.75" customHeight="1">
      <c r="A18" s="96" t="s">
        <v>245</v>
      </c>
      <c r="B18" s="62" t="s">
        <v>300</v>
      </c>
      <c r="C18" s="66"/>
      <c r="D18" s="74"/>
      <c r="E18" s="61"/>
      <c r="F18" s="69"/>
      <c r="G18" s="66"/>
    </row>
    <row r="19" spans="1:7" ht="21" customHeight="1">
      <c r="A19" s="96"/>
      <c r="B19" s="62"/>
      <c r="C19" s="66"/>
      <c r="D19" s="74"/>
      <c r="E19" s="61"/>
      <c r="F19" s="69"/>
      <c r="G19" s="66"/>
    </row>
    <row r="20" spans="1:7" ht="15.75">
      <c r="A20" s="90" t="s">
        <v>820</v>
      </c>
      <c r="B20" s="90"/>
      <c r="C20" s="103"/>
      <c r="D20" s="90"/>
      <c r="E20" s="95" t="s">
        <v>1252</v>
      </c>
      <c r="F20" s="94" t="s">
        <v>366</v>
      </c>
      <c r="G20" s="60">
        <f>VLOOKUP(E20,'Cjenik-DELL'!A:I,5,FALSE)</f>
        <v>979</v>
      </c>
    </row>
    <row r="21" spans="1:7" ht="12.75" customHeight="1">
      <c r="A21" s="96" t="s">
        <v>742</v>
      </c>
      <c r="B21" s="62" t="s">
        <v>459</v>
      </c>
      <c r="C21" s="66"/>
      <c r="D21" s="74"/>
      <c r="E21" s="61"/>
      <c r="F21" s="69"/>
      <c r="G21" s="66"/>
    </row>
    <row r="22" spans="1:7" ht="12.75" customHeight="1">
      <c r="A22" s="73"/>
      <c r="B22" s="62" t="s">
        <v>1180</v>
      </c>
      <c r="C22" s="66"/>
      <c r="D22" s="74"/>
      <c r="E22" s="73"/>
      <c r="F22" s="69"/>
      <c r="G22" s="66"/>
    </row>
    <row r="23" spans="1:7" ht="12.75" customHeight="1">
      <c r="A23" s="96" t="s">
        <v>721</v>
      </c>
      <c r="B23" s="62" t="s">
        <v>636</v>
      </c>
      <c r="C23" s="66"/>
      <c r="D23" s="74"/>
      <c r="E23" s="61"/>
      <c r="F23" s="69"/>
      <c r="G23" s="66"/>
    </row>
    <row r="24" spans="1:7" ht="12.75" customHeight="1">
      <c r="A24" s="96" t="s">
        <v>1109</v>
      </c>
      <c r="B24" s="62" t="s">
        <v>269</v>
      </c>
      <c r="C24" s="66"/>
      <c r="D24" s="74"/>
      <c r="E24" s="61"/>
      <c r="F24" s="69"/>
      <c r="G24" s="66"/>
    </row>
    <row r="25" spans="1:7" ht="12.75" customHeight="1">
      <c r="A25" s="96" t="s">
        <v>408</v>
      </c>
      <c r="B25" s="62" t="s">
        <v>195</v>
      </c>
      <c r="C25" s="66"/>
      <c r="D25" s="74"/>
      <c r="E25" s="61"/>
      <c r="F25" s="69"/>
      <c r="G25" s="66"/>
    </row>
    <row r="26" spans="1:7" ht="12.75" customHeight="1">
      <c r="A26" s="96" t="s">
        <v>1284</v>
      </c>
      <c r="B26" s="74" t="s">
        <v>494</v>
      </c>
      <c r="C26" s="66"/>
      <c r="D26" s="74"/>
      <c r="E26" s="61"/>
      <c r="F26" s="69"/>
      <c r="G26" s="66"/>
    </row>
    <row r="27" spans="1:7" ht="12.75" customHeight="1">
      <c r="A27" s="96" t="s">
        <v>1171</v>
      </c>
      <c r="B27" s="62" t="s">
        <v>822</v>
      </c>
      <c r="C27" s="66"/>
      <c r="D27" s="74"/>
      <c r="E27" s="61"/>
      <c r="F27" s="69"/>
      <c r="G27" s="66"/>
    </row>
    <row r="28" spans="1:7" ht="12.75" customHeight="1">
      <c r="A28" s="96" t="s">
        <v>266</v>
      </c>
      <c r="B28" s="62" t="s">
        <v>1009</v>
      </c>
      <c r="C28" s="66"/>
      <c r="D28" s="74"/>
      <c r="E28" s="61"/>
      <c r="F28" s="69"/>
      <c r="G28" s="66"/>
    </row>
    <row r="29" spans="1:7" ht="12.75" customHeight="1">
      <c r="A29" s="96" t="s">
        <v>1300</v>
      </c>
      <c r="B29" s="62" t="s">
        <v>84</v>
      </c>
      <c r="C29" s="66"/>
      <c r="D29" s="74"/>
      <c r="E29" s="61"/>
      <c r="F29" s="69"/>
      <c r="G29" s="66"/>
    </row>
    <row r="30" spans="1:7" ht="12.75" customHeight="1">
      <c r="A30" s="96" t="s">
        <v>604</v>
      </c>
      <c r="B30" s="62" t="s">
        <v>780</v>
      </c>
      <c r="C30" s="66"/>
      <c r="D30" s="74"/>
      <c r="E30" s="61"/>
      <c r="F30" s="69"/>
      <c r="G30" s="66"/>
    </row>
    <row r="31" spans="1:7" ht="12.75" customHeight="1">
      <c r="A31" s="96" t="s">
        <v>198</v>
      </c>
      <c r="B31" s="201" t="s">
        <v>267</v>
      </c>
      <c r="C31" s="66"/>
      <c r="D31" s="74"/>
      <c r="E31" s="61"/>
      <c r="F31" s="69"/>
      <c r="G31" s="66"/>
    </row>
    <row r="32" spans="1:7" ht="12.75" customHeight="1">
      <c r="A32" s="96"/>
      <c r="B32" s="62" t="s">
        <v>333</v>
      </c>
      <c r="C32" s="66"/>
      <c r="D32" s="74"/>
      <c r="E32" s="61"/>
      <c r="F32" s="69"/>
      <c r="G32" s="66"/>
    </row>
    <row r="33" spans="1:7" ht="12.75" customHeight="1">
      <c r="A33" s="96" t="s">
        <v>456</v>
      </c>
      <c r="B33" s="62" t="s">
        <v>583</v>
      </c>
      <c r="C33" s="66"/>
      <c r="D33" s="74"/>
      <c r="E33" s="61"/>
      <c r="F33" s="69"/>
      <c r="G33" s="66"/>
    </row>
    <row r="34" spans="1:7" ht="12.75" customHeight="1">
      <c r="A34" s="96" t="s">
        <v>942</v>
      </c>
      <c r="B34" s="62" t="s">
        <v>897</v>
      </c>
      <c r="C34" s="66"/>
      <c r="D34" s="74"/>
      <c r="E34" s="61"/>
      <c r="F34" s="69"/>
      <c r="G34" s="66"/>
    </row>
    <row r="35" spans="1:7" ht="12.75" customHeight="1">
      <c r="A35" s="96" t="s">
        <v>937</v>
      </c>
      <c r="B35" s="62" t="s">
        <v>750</v>
      </c>
      <c r="C35" s="66"/>
      <c r="D35" s="74"/>
      <c r="E35" s="61"/>
      <c r="F35" s="69"/>
      <c r="G35" s="66"/>
    </row>
    <row r="36" spans="1:7" ht="12.75" customHeight="1">
      <c r="A36" s="96" t="s">
        <v>245</v>
      </c>
      <c r="B36" s="62" t="s">
        <v>782</v>
      </c>
      <c r="C36" s="66"/>
      <c r="D36" s="74"/>
      <c r="E36" s="61"/>
      <c r="F36" s="69"/>
      <c r="G36" s="66"/>
    </row>
    <row r="37" spans="1:7" ht="20.25" customHeight="1">
      <c r="A37" s="96"/>
      <c r="B37" s="62"/>
      <c r="C37" s="66"/>
      <c r="D37" s="74"/>
      <c r="E37" s="61"/>
      <c r="F37" s="69"/>
      <c r="G37" s="66"/>
    </row>
    <row r="38" spans="1:7" ht="15.75">
      <c r="A38" s="90" t="s">
        <v>302</v>
      </c>
      <c r="B38" s="90"/>
      <c r="C38" s="103"/>
      <c r="D38" s="90"/>
      <c r="E38" s="95" t="s">
        <v>1238</v>
      </c>
      <c r="F38" s="94" t="s">
        <v>366</v>
      </c>
      <c r="G38" s="60">
        <f>VLOOKUP(E38,'Cjenik-DELL'!A:I,5,FALSE)</f>
        <v>1119</v>
      </c>
    </row>
    <row r="39" spans="1:7" ht="12.75" customHeight="1">
      <c r="A39" s="96" t="s">
        <v>742</v>
      </c>
      <c r="B39" s="62" t="s">
        <v>163</v>
      </c>
      <c r="C39" s="66"/>
      <c r="D39" s="74"/>
      <c r="E39" s="61"/>
      <c r="F39" s="69"/>
      <c r="G39" s="66"/>
    </row>
    <row r="40" spans="1:7" ht="12.75" customHeight="1">
      <c r="A40" s="73"/>
      <c r="B40" s="62" t="s">
        <v>1247</v>
      </c>
      <c r="C40" s="66"/>
      <c r="D40" s="74"/>
      <c r="E40" s="73"/>
      <c r="F40" s="69"/>
      <c r="G40" s="66"/>
    </row>
    <row r="41" spans="1:7" ht="12.75" customHeight="1">
      <c r="A41" s="96" t="s">
        <v>721</v>
      </c>
      <c r="B41" s="62" t="s">
        <v>636</v>
      </c>
      <c r="C41" s="66"/>
      <c r="D41" s="74"/>
      <c r="E41" s="61"/>
      <c r="F41" s="69"/>
      <c r="G41" s="66"/>
    </row>
    <row r="42" spans="1:7" ht="12.75" customHeight="1">
      <c r="A42" s="96" t="s">
        <v>1109</v>
      </c>
      <c r="B42" s="62" t="s">
        <v>1118</v>
      </c>
      <c r="C42" s="66"/>
      <c r="D42" s="74"/>
      <c r="E42" s="61"/>
      <c r="F42" s="69"/>
      <c r="G42" s="66"/>
    </row>
    <row r="43" spans="1:7" ht="12.75" customHeight="1">
      <c r="A43" s="96" t="s">
        <v>408</v>
      </c>
      <c r="B43" s="62" t="s">
        <v>195</v>
      </c>
      <c r="C43" s="66"/>
      <c r="D43" s="74"/>
      <c r="E43" s="61"/>
      <c r="F43" s="69"/>
      <c r="G43" s="66"/>
    </row>
    <row r="44" spans="1:7" ht="12.75" customHeight="1">
      <c r="A44" s="96" t="s">
        <v>1284</v>
      </c>
      <c r="B44" s="74" t="s">
        <v>494</v>
      </c>
      <c r="C44" s="66"/>
      <c r="D44" s="74"/>
      <c r="E44" s="61"/>
      <c r="F44" s="69"/>
      <c r="G44" s="66"/>
    </row>
    <row r="45" spans="1:7" ht="12.75" customHeight="1">
      <c r="A45" s="96" t="s">
        <v>1171</v>
      </c>
      <c r="B45" s="62" t="s">
        <v>822</v>
      </c>
      <c r="C45" s="66"/>
      <c r="D45" s="74"/>
      <c r="E45" s="61"/>
      <c r="F45" s="69"/>
      <c r="G45" s="66"/>
    </row>
    <row r="46" spans="1:7" ht="12.75" customHeight="1">
      <c r="A46" s="96" t="s">
        <v>266</v>
      </c>
      <c r="B46" s="62" t="s">
        <v>1009</v>
      </c>
      <c r="C46" s="66"/>
      <c r="D46" s="74"/>
      <c r="E46" s="61"/>
      <c r="F46" s="69"/>
      <c r="G46" s="66"/>
    </row>
    <row r="47" spans="1:7" ht="12.75" customHeight="1">
      <c r="A47" s="96" t="s">
        <v>1300</v>
      </c>
      <c r="B47" s="62" t="s">
        <v>84</v>
      </c>
      <c r="C47" s="66"/>
      <c r="D47" s="74"/>
      <c r="E47" s="61"/>
      <c r="F47" s="69"/>
      <c r="G47" s="66"/>
    </row>
    <row r="48" spans="1:7" ht="12.75" customHeight="1">
      <c r="A48" s="96" t="s">
        <v>604</v>
      </c>
      <c r="B48" s="62" t="s">
        <v>780</v>
      </c>
      <c r="C48" s="66"/>
      <c r="D48" s="74"/>
      <c r="E48" s="61"/>
      <c r="F48" s="69"/>
      <c r="G48" s="66"/>
    </row>
    <row r="49" spans="1:7" ht="12.75" customHeight="1">
      <c r="A49" s="96" t="s">
        <v>198</v>
      </c>
      <c r="B49" s="201" t="s">
        <v>267</v>
      </c>
      <c r="C49" s="66"/>
      <c r="D49" s="74"/>
      <c r="E49" s="61"/>
      <c r="F49" s="69"/>
      <c r="G49" s="66"/>
    </row>
    <row r="50" spans="1:7" ht="12.75" customHeight="1">
      <c r="A50" s="96"/>
      <c r="B50" s="62" t="s">
        <v>333</v>
      </c>
      <c r="C50" s="66"/>
      <c r="D50" s="74"/>
      <c r="E50" s="61"/>
      <c r="F50" s="69"/>
      <c r="G50" s="66"/>
    </row>
    <row r="51" spans="1:7" ht="12.75" customHeight="1">
      <c r="A51" s="96" t="s">
        <v>446</v>
      </c>
      <c r="B51" s="62" t="s">
        <v>313</v>
      </c>
      <c r="C51" s="66"/>
      <c r="D51" s="74"/>
      <c r="E51" s="61"/>
      <c r="F51" s="69"/>
      <c r="G51" s="66"/>
    </row>
    <row r="52" spans="1:7" ht="12.75" customHeight="1">
      <c r="A52" s="96" t="s">
        <v>456</v>
      </c>
      <c r="B52" s="62" t="s">
        <v>583</v>
      </c>
      <c r="C52" s="66"/>
      <c r="D52" s="74"/>
      <c r="E52" s="61"/>
      <c r="F52" s="69"/>
      <c r="G52" s="66"/>
    </row>
    <row r="53" spans="1:7" ht="12.75" customHeight="1">
      <c r="A53" s="96" t="s">
        <v>942</v>
      </c>
      <c r="B53" s="62" t="s">
        <v>897</v>
      </c>
      <c r="C53" s="66"/>
      <c r="D53" s="74"/>
      <c r="E53" s="61"/>
      <c r="F53" s="69"/>
      <c r="G53" s="66"/>
    </row>
    <row r="54" spans="1:7" ht="12.75" customHeight="1">
      <c r="A54" s="96" t="s">
        <v>937</v>
      </c>
      <c r="B54" s="62" t="s">
        <v>750</v>
      </c>
      <c r="C54" s="66"/>
      <c r="D54" s="74"/>
      <c r="E54" s="61"/>
      <c r="F54" s="69"/>
      <c r="G54" s="66"/>
    </row>
    <row r="55" spans="1:7" ht="12.75" customHeight="1">
      <c r="A55" s="96" t="s">
        <v>245</v>
      </c>
      <c r="B55" s="62" t="s">
        <v>782</v>
      </c>
      <c r="C55" s="66"/>
      <c r="D55" s="74"/>
      <c r="E55" s="61"/>
      <c r="F55" s="69"/>
      <c r="G55" s="66"/>
    </row>
    <row r="56" spans="1:7" s="73" customFormat="1" ht="21" customHeight="1">
      <c r="A56" s="76"/>
      <c r="B56" s="77"/>
      <c r="C56" s="81"/>
      <c r="D56" s="98"/>
      <c r="E56" s="76"/>
      <c r="F56" s="77"/>
      <c r="G56" s="81"/>
    </row>
    <row r="57" spans="1:7" s="73" customFormat="1" ht="12.75">
      <c r="A57" s="82"/>
      <c r="B57" s="83"/>
      <c r="C57" s="84"/>
      <c r="D57" s="105" t="str">
        <f>'Cjenik-DELL'!H1</f>
        <v>20.2.2024</v>
      </c>
      <c r="E57" s="82"/>
      <c r="F57" s="83"/>
      <c r="G57" s="84"/>
    </row>
    <row r="58" spans="1:7" s="73" customFormat="1" ht="12.75">
      <c r="A58" s="82"/>
      <c r="B58" s="83"/>
      <c r="C58" s="84"/>
      <c r="D58" s="88" t="s">
        <v>1307</v>
      </c>
      <c r="E58" s="82"/>
      <c r="F58" s="83"/>
      <c r="G58" s="84"/>
    </row>
  </sheetData>
  <sheetProtection sheet="1" objects="1" scenarios="1"/>
  <printOptions horizontalCentered="1"/>
  <pageMargins left="0.3937007874015748" right="0.1968503937007874" top="0.2755905511811024" bottom="0" header="0" footer="0"/>
  <pageSetup horizontalDpi="96" verticalDpi="96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43"/>
  </sheetPr>
  <dimension ref="A1:G112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3.625" style="54" customWidth="1"/>
    <col min="9" max="19" width="15.75390625" style="54" customWidth="1"/>
    <col min="20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7" ht="12.75" customHeight="1">
      <c r="A2" s="46"/>
      <c r="B2" s="47"/>
      <c r="C2" s="48"/>
      <c r="D2" s="49"/>
      <c r="E2" s="50"/>
      <c r="F2" s="49"/>
      <c r="G2" s="51"/>
    </row>
    <row r="3" spans="1:7" ht="15.75">
      <c r="A3" s="90" t="s">
        <v>124</v>
      </c>
      <c r="B3" s="90"/>
      <c r="C3" s="103"/>
      <c r="D3" s="90"/>
      <c r="E3" s="95" t="s">
        <v>787</v>
      </c>
      <c r="F3" s="94" t="s">
        <v>366</v>
      </c>
      <c r="G3" s="60">
        <f>VLOOKUP(E3,'Cjenik-DELL'!A:I,5,FALSE)</f>
        <v>1099</v>
      </c>
    </row>
    <row r="4" spans="1:7" ht="12.75" customHeight="1">
      <c r="A4" s="96" t="s">
        <v>742</v>
      </c>
      <c r="B4" s="62" t="s">
        <v>459</v>
      </c>
      <c r="C4" s="66"/>
      <c r="D4" s="74"/>
      <c r="E4" s="61"/>
      <c r="F4" s="69"/>
      <c r="G4" s="66"/>
    </row>
    <row r="5" spans="1:7" ht="12.75" customHeight="1">
      <c r="A5" s="73"/>
      <c r="B5" s="62" t="s">
        <v>479</v>
      </c>
      <c r="C5" s="66"/>
      <c r="D5" s="74"/>
      <c r="E5" s="73"/>
      <c r="F5" s="69"/>
      <c r="G5" s="66"/>
    </row>
    <row r="6" spans="1:7" ht="12.75" customHeight="1">
      <c r="A6" s="96" t="s">
        <v>721</v>
      </c>
      <c r="B6" s="62" t="s">
        <v>1065</v>
      </c>
      <c r="C6" s="66"/>
      <c r="D6" s="74"/>
      <c r="E6" s="61"/>
      <c r="F6" s="69"/>
      <c r="G6" s="66"/>
    </row>
    <row r="7" spans="1:7" ht="12.75" customHeight="1">
      <c r="A7" s="96" t="s">
        <v>1109</v>
      </c>
      <c r="B7" s="62" t="s">
        <v>269</v>
      </c>
      <c r="C7" s="66"/>
      <c r="D7" s="74"/>
      <c r="E7" s="61"/>
      <c r="F7" s="69"/>
      <c r="G7" s="66"/>
    </row>
    <row r="8" spans="1:7" ht="12.75" customHeight="1">
      <c r="A8" s="96" t="s">
        <v>408</v>
      </c>
      <c r="B8" s="62" t="s">
        <v>195</v>
      </c>
      <c r="C8" s="66"/>
      <c r="D8" s="74"/>
      <c r="E8" s="61"/>
      <c r="F8" s="69"/>
      <c r="G8" s="66"/>
    </row>
    <row r="9" spans="1:7" ht="12.75" customHeight="1">
      <c r="A9" s="96" t="s">
        <v>1284</v>
      </c>
      <c r="B9" s="74" t="s">
        <v>494</v>
      </c>
      <c r="C9" s="66"/>
      <c r="D9" s="74"/>
      <c r="E9" s="61"/>
      <c r="F9" s="69"/>
      <c r="G9" s="66"/>
    </row>
    <row r="10" spans="1:7" ht="12.75" customHeight="1">
      <c r="A10" s="96" t="s">
        <v>1171</v>
      </c>
      <c r="B10" s="62" t="s">
        <v>1197</v>
      </c>
      <c r="C10" s="66"/>
      <c r="D10" s="74"/>
      <c r="E10" s="61"/>
      <c r="F10" s="69"/>
      <c r="G10" s="66"/>
    </row>
    <row r="11" spans="1:7" ht="12.75" customHeight="1">
      <c r="A11" s="96" t="s">
        <v>266</v>
      </c>
      <c r="B11" s="62" t="s">
        <v>1009</v>
      </c>
      <c r="C11" s="66"/>
      <c r="D11" s="74"/>
      <c r="E11" s="61"/>
      <c r="F11" s="69"/>
      <c r="G11" s="66"/>
    </row>
    <row r="12" spans="1:7" ht="12.75" customHeight="1">
      <c r="A12" s="96" t="s">
        <v>1300</v>
      </c>
      <c r="B12" s="62" t="s">
        <v>84</v>
      </c>
      <c r="C12" s="66"/>
      <c r="D12" s="74"/>
      <c r="E12" s="61"/>
      <c r="F12" s="69"/>
      <c r="G12" s="66"/>
    </row>
    <row r="13" spans="1:7" ht="12.75" customHeight="1">
      <c r="A13" s="96" t="s">
        <v>604</v>
      </c>
      <c r="B13" s="62" t="s">
        <v>780</v>
      </c>
      <c r="C13" s="66"/>
      <c r="D13" s="74"/>
      <c r="E13" s="61"/>
      <c r="F13" s="69"/>
      <c r="G13" s="66"/>
    </row>
    <row r="14" spans="1:7" ht="12.75" customHeight="1">
      <c r="A14" s="96" t="s">
        <v>198</v>
      </c>
      <c r="B14" s="62" t="s">
        <v>249</v>
      </c>
      <c r="C14" s="66"/>
      <c r="D14" s="74"/>
      <c r="E14" s="61"/>
      <c r="F14" s="69"/>
      <c r="G14" s="66"/>
    </row>
    <row r="15" spans="1:7" ht="12.75" customHeight="1">
      <c r="A15" s="96" t="s">
        <v>456</v>
      </c>
      <c r="B15" s="62" t="s">
        <v>277</v>
      </c>
      <c r="C15" s="66"/>
      <c r="D15" s="74"/>
      <c r="E15" s="61"/>
      <c r="F15" s="69"/>
      <c r="G15" s="66"/>
    </row>
    <row r="16" spans="1:7" ht="12.75" customHeight="1">
      <c r="A16" s="96" t="s">
        <v>942</v>
      </c>
      <c r="B16" s="62" t="s">
        <v>897</v>
      </c>
      <c r="C16" s="66"/>
      <c r="D16" s="74"/>
      <c r="E16" s="61"/>
      <c r="F16" s="69"/>
      <c r="G16" s="66"/>
    </row>
    <row r="17" spans="1:7" ht="12.75" customHeight="1">
      <c r="A17" s="96" t="s">
        <v>937</v>
      </c>
      <c r="B17" s="62" t="s">
        <v>750</v>
      </c>
      <c r="C17" s="66"/>
      <c r="D17" s="74"/>
      <c r="E17" s="61"/>
      <c r="F17" s="69"/>
      <c r="G17" s="66"/>
    </row>
    <row r="18" spans="1:7" ht="12.75" customHeight="1">
      <c r="A18" s="96" t="s">
        <v>245</v>
      </c>
      <c r="B18" s="62" t="s">
        <v>1154</v>
      </c>
      <c r="C18" s="66"/>
      <c r="D18" s="74"/>
      <c r="E18" s="61"/>
      <c r="F18" s="69"/>
      <c r="G18" s="66"/>
    </row>
    <row r="19" spans="1:7" ht="21" customHeight="1">
      <c r="A19" s="96"/>
      <c r="B19" s="62"/>
      <c r="C19" s="66"/>
      <c r="D19" s="74"/>
      <c r="E19" s="61"/>
      <c r="F19" s="69"/>
      <c r="G19" s="66"/>
    </row>
    <row r="20" spans="1:7" ht="15.75">
      <c r="A20" s="90" t="s">
        <v>288</v>
      </c>
      <c r="B20" s="90"/>
      <c r="C20" s="103"/>
      <c r="D20" s="90"/>
      <c r="E20" s="95" t="s">
        <v>453</v>
      </c>
      <c r="F20" s="94" t="s">
        <v>366</v>
      </c>
      <c r="G20" s="60">
        <f>VLOOKUP(E20,'Cjenik-DELL'!A:I,5,FALSE)</f>
        <v>1249</v>
      </c>
    </row>
    <row r="21" spans="1:7" ht="12.75" customHeight="1">
      <c r="A21" s="96" t="s">
        <v>742</v>
      </c>
      <c r="B21" s="62" t="s">
        <v>163</v>
      </c>
      <c r="C21" s="66"/>
      <c r="D21" s="74"/>
      <c r="E21" s="61"/>
      <c r="F21" s="69"/>
      <c r="G21" s="66"/>
    </row>
    <row r="22" spans="1:7" ht="12.75" customHeight="1">
      <c r="A22" s="73"/>
      <c r="B22" s="62" t="s">
        <v>1247</v>
      </c>
      <c r="C22" s="66"/>
      <c r="D22" s="74"/>
      <c r="E22" s="73"/>
      <c r="F22" s="69"/>
      <c r="G22" s="66"/>
    </row>
    <row r="23" spans="1:7" ht="12.75" customHeight="1">
      <c r="A23" s="96" t="s">
        <v>721</v>
      </c>
      <c r="B23" s="62" t="s">
        <v>607</v>
      </c>
      <c r="C23" s="66"/>
      <c r="D23" s="74"/>
      <c r="E23" s="61"/>
      <c r="F23" s="69"/>
      <c r="G23" s="66"/>
    </row>
    <row r="24" spans="1:7" ht="12.75" customHeight="1">
      <c r="A24" s="96" t="s">
        <v>1109</v>
      </c>
      <c r="B24" s="62" t="s">
        <v>269</v>
      </c>
      <c r="C24" s="66"/>
      <c r="D24" s="74"/>
      <c r="E24" s="61"/>
      <c r="F24" s="69"/>
      <c r="G24" s="66"/>
    </row>
    <row r="25" spans="1:7" ht="12.75" customHeight="1">
      <c r="A25" s="96" t="s">
        <v>408</v>
      </c>
      <c r="B25" s="62" t="s">
        <v>195</v>
      </c>
      <c r="C25" s="66"/>
      <c r="D25" s="74"/>
      <c r="E25" s="61"/>
      <c r="F25" s="69"/>
      <c r="G25" s="66"/>
    </row>
    <row r="26" spans="1:7" ht="12.75" customHeight="1">
      <c r="A26" s="96" t="s">
        <v>1284</v>
      </c>
      <c r="B26" s="74" t="s">
        <v>494</v>
      </c>
      <c r="C26" s="66"/>
      <c r="D26" s="74"/>
      <c r="E26" s="61"/>
      <c r="F26" s="69"/>
      <c r="G26" s="66"/>
    </row>
    <row r="27" spans="1:7" ht="12.75" customHeight="1">
      <c r="A27" s="96" t="s">
        <v>1171</v>
      </c>
      <c r="B27" s="62" t="s">
        <v>1197</v>
      </c>
      <c r="C27" s="66"/>
      <c r="D27" s="74"/>
      <c r="E27" s="61"/>
      <c r="F27" s="69"/>
      <c r="G27" s="66"/>
    </row>
    <row r="28" spans="1:7" ht="12.75" customHeight="1">
      <c r="A28" s="96" t="s">
        <v>266</v>
      </c>
      <c r="B28" s="62" t="s">
        <v>1009</v>
      </c>
      <c r="C28" s="66"/>
      <c r="D28" s="74"/>
      <c r="E28" s="61"/>
      <c r="F28" s="69"/>
      <c r="G28" s="66"/>
    </row>
    <row r="29" spans="1:7" ht="12.75" customHeight="1">
      <c r="A29" s="96" t="s">
        <v>1300</v>
      </c>
      <c r="B29" s="62" t="s">
        <v>84</v>
      </c>
      <c r="C29" s="66"/>
      <c r="D29" s="74"/>
      <c r="E29" s="61"/>
      <c r="F29" s="69"/>
      <c r="G29" s="66"/>
    </row>
    <row r="30" spans="1:7" ht="12.75" customHeight="1">
      <c r="A30" s="96" t="s">
        <v>604</v>
      </c>
      <c r="B30" s="62" t="s">
        <v>780</v>
      </c>
      <c r="C30" s="66"/>
      <c r="D30" s="74"/>
      <c r="E30" s="61"/>
      <c r="F30" s="69"/>
      <c r="G30" s="66"/>
    </row>
    <row r="31" spans="1:7" ht="12.75" customHeight="1">
      <c r="A31" s="96" t="s">
        <v>198</v>
      </c>
      <c r="B31" s="62" t="s">
        <v>249</v>
      </c>
      <c r="C31" s="66"/>
      <c r="D31" s="74"/>
      <c r="E31" s="61"/>
      <c r="F31" s="69"/>
      <c r="G31" s="66"/>
    </row>
    <row r="32" spans="1:7" ht="12.75" customHeight="1">
      <c r="A32" s="96" t="s">
        <v>456</v>
      </c>
      <c r="B32" s="62" t="s">
        <v>277</v>
      </c>
      <c r="C32" s="66"/>
      <c r="D32" s="74"/>
      <c r="E32" s="61"/>
      <c r="F32" s="69"/>
      <c r="G32" s="66"/>
    </row>
    <row r="33" spans="1:7" ht="12.75" customHeight="1">
      <c r="A33" s="96" t="s">
        <v>942</v>
      </c>
      <c r="B33" s="62" t="s">
        <v>897</v>
      </c>
      <c r="C33" s="66"/>
      <c r="D33" s="74"/>
      <c r="E33" s="61"/>
      <c r="F33" s="69"/>
      <c r="G33" s="66"/>
    </row>
    <row r="34" spans="1:7" ht="12.75" customHeight="1">
      <c r="A34" s="96" t="s">
        <v>937</v>
      </c>
      <c r="B34" s="62" t="s">
        <v>750</v>
      </c>
      <c r="C34" s="66"/>
      <c r="D34" s="74"/>
      <c r="E34" s="61"/>
      <c r="F34" s="69"/>
      <c r="G34" s="66"/>
    </row>
    <row r="35" spans="1:7" ht="12.75" customHeight="1">
      <c r="A35" s="96" t="s">
        <v>245</v>
      </c>
      <c r="B35" s="62" t="s">
        <v>1154</v>
      </c>
      <c r="C35" s="66"/>
      <c r="D35" s="74"/>
      <c r="E35" s="61"/>
      <c r="F35" s="69"/>
      <c r="G35" s="66"/>
    </row>
    <row r="36" spans="1:7" ht="21" customHeight="1">
      <c r="A36" s="96"/>
      <c r="B36" s="62"/>
      <c r="C36" s="48"/>
      <c r="D36" s="49"/>
      <c r="E36" s="50"/>
      <c r="F36" s="49"/>
      <c r="G36" s="51"/>
    </row>
    <row r="37" spans="1:7" ht="15.75">
      <c r="A37" s="90" t="s">
        <v>842</v>
      </c>
      <c r="B37" s="90"/>
      <c r="C37" s="103"/>
      <c r="D37" s="90"/>
      <c r="E37" s="95" t="s">
        <v>1256</v>
      </c>
      <c r="F37" s="94" t="s">
        <v>366</v>
      </c>
      <c r="G37" s="60">
        <f>VLOOKUP(E37,'Cjenik-DELL'!A:I,5,FALSE)</f>
        <v>1039</v>
      </c>
    </row>
    <row r="38" spans="1:7" s="73" customFormat="1" ht="12.75">
      <c r="A38" s="96" t="s">
        <v>742</v>
      </c>
      <c r="B38" s="62" t="s">
        <v>459</v>
      </c>
      <c r="C38" s="66"/>
      <c r="D38" s="74"/>
      <c r="E38" s="61"/>
      <c r="F38" s="69"/>
      <c r="G38" s="66"/>
    </row>
    <row r="39" spans="2:7" s="73" customFormat="1" ht="12.75">
      <c r="B39" s="62" t="s">
        <v>479</v>
      </c>
      <c r="C39" s="66"/>
      <c r="D39" s="74"/>
      <c r="F39" s="69"/>
      <c r="G39" s="66"/>
    </row>
    <row r="40" spans="1:7" s="73" customFormat="1" ht="12.75">
      <c r="A40" s="96" t="s">
        <v>721</v>
      </c>
      <c r="B40" s="62" t="s">
        <v>509</v>
      </c>
      <c r="C40" s="66"/>
      <c r="D40" s="74"/>
      <c r="E40" s="61"/>
      <c r="F40" s="69"/>
      <c r="G40" s="66"/>
    </row>
    <row r="41" spans="1:7" s="73" customFormat="1" ht="12.75">
      <c r="A41" s="96" t="s">
        <v>1109</v>
      </c>
      <c r="B41" s="62" t="s">
        <v>269</v>
      </c>
      <c r="C41" s="66"/>
      <c r="D41" s="74"/>
      <c r="E41" s="61"/>
      <c r="F41" s="69"/>
      <c r="G41" s="66"/>
    </row>
    <row r="42" spans="1:7" s="73" customFormat="1" ht="12.75">
      <c r="A42" s="96" t="s">
        <v>408</v>
      </c>
      <c r="B42" s="62" t="s">
        <v>195</v>
      </c>
      <c r="C42" s="66"/>
      <c r="D42" s="74"/>
      <c r="E42" s="61"/>
      <c r="F42" s="69"/>
      <c r="G42" s="66"/>
    </row>
    <row r="43" spans="1:7" s="73" customFormat="1" ht="12.75">
      <c r="A43" s="96" t="s">
        <v>1284</v>
      </c>
      <c r="B43" s="74" t="s">
        <v>494</v>
      </c>
      <c r="C43" s="66"/>
      <c r="D43" s="74"/>
      <c r="E43" s="61"/>
      <c r="F43" s="69"/>
      <c r="G43" s="66"/>
    </row>
    <row r="44" spans="1:7" s="73" customFormat="1" ht="12.75">
      <c r="A44" s="96" t="s">
        <v>1171</v>
      </c>
      <c r="B44" s="62" t="s">
        <v>1197</v>
      </c>
      <c r="C44" s="66"/>
      <c r="D44" s="74"/>
      <c r="E44" s="61"/>
      <c r="F44" s="69"/>
      <c r="G44" s="66"/>
    </row>
    <row r="45" spans="1:7" s="73" customFormat="1" ht="12.75">
      <c r="A45" s="96" t="s">
        <v>266</v>
      </c>
      <c r="B45" s="62" t="s">
        <v>1009</v>
      </c>
      <c r="C45" s="66"/>
      <c r="D45" s="74"/>
      <c r="E45" s="61"/>
      <c r="F45" s="69"/>
      <c r="G45" s="66"/>
    </row>
    <row r="46" spans="1:7" s="73" customFormat="1" ht="12.75">
      <c r="A46" s="96" t="s">
        <v>1300</v>
      </c>
      <c r="B46" s="62" t="s">
        <v>84</v>
      </c>
      <c r="C46" s="66"/>
      <c r="D46" s="74"/>
      <c r="E46" s="61"/>
      <c r="F46" s="69"/>
      <c r="G46" s="66"/>
    </row>
    <row r="47" spans="1:7" s="73" customFormat="1" ht="12.75">
      <c r="A47" s="96" t="s">
        <v>604</v>
      </c>
      <c r="B47" s="62" t="s">
        <v>780</v>
      </c>
      <c r="C47" s="66"/>
      <c r="D47" s="74"/>
      <c r="E47" s="61"/>
      <c r="F47" s="69"/>
      <c r="G47" s="66"/>
    </row>
    <row r="48" spans="1:7" s="73" customFormat="1" ht="12.75">
      <c r="A48" s="96" t="s">
        <v>198</v>
      </c>
      <c r="B48" s="62" t="s">
        <v>249</v>
      </c>
      <c r="C48" s="66"/>
      <c r="D48" s="74"/>
      <c r="E48" s="61"/>
      <c r="F48" s="69"/>
      <c r="G48" s="66"/>
    </row>
    <row r="49" spans="1:7" s="73" customFormat="1" ht="12.75">
      <c r="A49" s="96" t="s">
        <v>114</v>
      </c>
      <c r="B49" s="62" t="s">
        <v>234</v>
      </c>
      <c r="C49" s="66"/>
      <c r="D49" s="74"/>
      <c r="E49" s="61"/>
      <c r="F49" s="69"/>
      <c r="G49" s="66"/>
    </row>
    <row r="50" spans="1:7" s="73" customFormat="1" ht="12.75">
      <c r="A50" s="96" t="s">
        <v>446</v>
      </c>
      <c r="B50" s="62" t="s">
        <v>313</v>
      </c>
      <c r="C50" s="66"/>
      <c r="D50" s="74"/>
      <c r="E50" s="61"/>
      <c r="F50" s="69"/>
      <c r="G50" s="66"/>
    </row>
    <row r="51" spans="1:7" s="73" customFormat="1" ht="12.75">
      <c r="A51" s="96" t="s">
        <v>456</v>
      </c>
      <c r="B51" s="62" t="s">
        <v>1104</v>
      </c>
      <c r="C51" s="66"/>
      <c r="D51" s="74"/>
      <c r="E51" s="61"/>
      <c r="F51" s="69"/>
      <c r="G51" s="66"/>
    </row>
    <row r="52" spans="1:7" s="73" customFormat="1" ht="12.75">
      <c r="A52" s="96" t="s">
        <v>942</v>
      </c>
      <c r="B52" s="62" t="s">
        <v>897</v>
      </c>
      <c r="C52" s="66"/>
      <c r="D52" s="74"/>
      <c r="E52" s="61"/>
      <c r="F52" s="69"/>
      <c r="G52" s="66"/>
    </row>
    <row r="53" spans="1:7" s="73" customFormat="1" ht="12.75">
      <c r="A53" s="96" t="s">
        <v>937</v>
      </c>
      <c r="B53" s="62" t="s">
        <v>1189</v>
      </c>
      <c r="C53" s="66"/>
      <c r="D53" s="74"/>
      <c r="E53" s="61"/>
      <c r="F53" s="69"/>
      <c r="G53" s="66"/>
    </row>
    <row r="54" spans="1:7" s="73" customFormat="1" ht="12.75">
      <c r="A54" s="96" t="s">
        <v>245</v>
      </c>
      <c r="B54" s="62" t="s">
        <v>3</v>
      </c>
      <c r="C54" s="66"/>
      <c r="D54" s="74"/>
      <c r="E54" s="61"/>
      <c r="F54" s="69"/>
      <c r="G54" s="66"/>
    </row>
    <row r="55" spans="1:7" s="73" customFormat="1" ht="21" customHeight="1">
      <c r="A55" s="96"/>
      <c r="B55" s="106"/>
      <c r="C55" s="66"/>
      <c r="D55" s="74"/>
      <c r="E55" s="61"/>
      <c r="F55" s="69"/>
      <c r="G55" s="66"/>
    </row>
    <row r="56" spans="1:7" ht="15.75">
      <c r="A56" s="90" t="s">
        <v>842</v>
      </c>
      <c r="B56" s="90"/>
      <c r="C56" s="103"/>
      <c r="D56" s="90"/>
      <c r="E56" s="95" t="s">
        <v>738</v>
      </c>
      <c r="F56" s="94" t="s">
        <v>366</v>
      </c>
      <c r="G56" s="60">
        <f>VLOOKUP(E56,'Cjenik-DELL'!A:I,5,FALSE)</f>
        <v>1079</v>
      </c>
    </row>
    <row r="57" spans="1:7" s="73" customFormat="1" ht="12.75">
      <c r="A57" s="96" t="s">
        <v>742</v>
      </c>
      <c r="B57" s="62" t="s">
        <v>459</v>
      </c>
      <c r="C57" s="66"/>
      <c r="D57" s="74"/>
      <c r="E57" s="61"/>
      <c r="F57" s="69"/>
      <c r="G57" s="66"/>
    </row>
    <row r="58" spans="2:7" s="73" customFormat="1" ht="12.75">
      <c r="B58" s="62" t="s">
        <v>479</v>
      </c>
      <c r="C58" s="66"/>
      <c r="D58" s="74"/>
      <c r="F58" s="69"/>
      <c r="G58" s="66"/>
    </row>
    <row r="59" spans="1:7" s="73" customFormat="1" ht="12.75">
      <c r="A59" s="96" t="s">
        <v>721</v>
      </c>
      <c r="B59" s="62" t="s">
        <v>509</v>
      </c>
      <c r="C59" s="66"/>
      <c r="D59" s="74"/>
      <c r="E59" s="61"/>
      <c r="F59" s="69"/>
      <c r="G59" s="66"/>
    </row>
    <row r="60" spans="1:7" s="73" customFormat="1" ht="12.75">
      <c r="A60" s="96" t="s">
        <v>1109</v>
      </c>
      <c r="B60" s="62" t="s">
        <v>269</v>
      </c>
      <c r="C60" s="66"/>
      <c r="D60" s="74"/>
      <c r="E60" s="61"/>
      <c r="F60" s="69"/>
      <c r="G60" s="66"/>
    </row>
    <row r="61" spans="1:7" s="73" customFormat="1" ht="12.75">
      <c r="A61" s="96" t="s">
        <v>408</v>
      </c>
      <c r="B61" s="62" t="s">
        <v>195</v>
      </c>
      <c r="C61" s="66"/>
      <c r="D61" s="74"/>
      <c r="E61" s="61"/>
      <c r="F61" s="69"/>
      <c r="G61" s="66"/>
    </row>
    <row r="62" spans="1:7" s="73" customFormat="1" ht="12.75">
      <c r="A62" s="96" t="s">
        <v>1284</v>
      </c>
      <c r="B62" s="74" t="s">
        <v>494</v>
      </c>
      <c r="C62" s="66"/>
      <c r="D62" s="74"/>
      <c r="E62" s="61"/>
      <c r="F62" s="69"/>
      <c r="G62" s="66"/>
    </row>
    <row r="63" spans="1:7" s="73" customFormat="1" ht="12.75">
      <c r="A63" s="96" t="s">
        <v>1171</v>
      </c>
      <c r="B63" s="62" t="s">
        <v>1197</v>
      </c>
      <c r="C63" s="66"/>
      <c r="D63" s="74"/>
      <c r="E63" s="61"/>
      <c r="F63" s="69"/>
      <c r="G63" s="66"/>
    </row>
    <row r="64" spans="1:7" s="73" customFormat="1" ht="12.75">
      <c r="A64" s="96" t="s">
        <v>266</v>
      </c>
      <c r="B64" s="62" t="s">
        <v>1009</v>
      </c>
      <c r="C64" s="66"/>
      <c r="D64" s="74"/>
      <c r="E64" s="61"/>
      <c r="F64" s="69"/>
      <c r="G64" s="66"/>
    </row>
    <row r="65" spans="1:7" s="73" customFormat="1" ht="12.75">
      <c r="A65" s="96" t="s">
        <v>1300</v>
      </c>
      <c r="B65" s="62" t="s">
        <v>84</v>
      </c>
      <c r="C65" s="66"/>
      <c r="D65" s="74"/>
      <c r="E65" s="61"/>
      <c r="F65" s="69"/>
      <c r="G65" s="66"/>
    </row>
    <row r="66" spans="1:7" s="73" customFormat="1" ht="12.75">
      <c r="A66" s="96" t="s">
        <v>604</v>
      </c>
      <c r="B66" s="62" t="s">
        <v>780</v>
      </c>
      <c r="C66" s="66"/>
      <c r="D66" s="74"/>
      <c r="E66" s="61"/>
      <c r="F66" s="69"/>
      <c r="G66" s="66"/>
    </row>
    <row r="67" spans="1:7" s="73" customFormat="1" ht="12.75">
      <c r="A67" s="96" t="s">
        <v>198</v>
      </c>
      <c r="B67" s="62" t="s">
        <v>249</v>
      </c>
      <c r="C67" s="66"/>
      <c r="D67" s="74"/>
      <c r="E67" s="61"/>
      <c r="F67" s="69"/>
      <c r="G67" s="66"/>
    </row>
    <row r="68" spans="1:7" s="73" customFormat="1" ht="12.75">
      <c r="A68" s="96" t="s">
        <v>114</v>
      </c>
      <c r="B68" s="62" t="s">
        <v>234</v>
      </c>
      <c r="C68" s="66"/>
      <c r="D68" s="74"/>
      <c r="E68" s="61"/>
      <c r="F68" s="69"/>
      <c r="G68" s="66"/>
    </row>
    <row r="69" spans="1:7" s="73" customFormat="1" ht="12.75">
      <c r="A69" s="96" t="s">
        <v>456</v>
      </c>
      <c r="B69" s="62" t="s">
        <v>1104</v>
      </c>
      <c r="C69" s="66"/>
      <c r="D69" s="74"/>
      <c r="E69" s="61"/>
      <c r="F69" s="69"/>
      <c r="G69" s="66"/>
    </row>
    <row r="70" spans="1:7" s="73" customFormat="1" ht="12.75">
      <c r="A70" s="96" t="s">
        <v>942</v>
      </c>
      <c r="B70" s="62" t="s">
        <v>897</v>
      </c>
      <c r="C70" s="66"/>
      <c r="D70" s="74"/>
      <c r="E70" s="61"/>
      <c r="F70" s="69"/>
      <c r="G70" s="66"/>
    </row>
    <row r="71" spans="1:7" s="73" customFormat="1" ht="12.75">
      <c r="A71" s="96" t="s">
        <v>937</v>
      </c>
      <c r="B71" s="62" t="s">
        <v>750</v>
      </c>
      <c r="C71" s="66"/>
      <c r="D71" s="74"/>
      <c r="E71" s="61"/>
      <c r="F71" s="69"/>
      <c r="G71" s="66"/>
    </row>
    <row r="72" spans="1:7" s="73" customFormat="1" ht="12.75">
      <c r="A72" s="96" t="s">
        <v>245</v>
      </c>
      <c r="B72" s="62" t="s">
        <v>3</v>
      </c>
      <c r="C72" s="66"/>
      <c r="D72" s="74"/>
      <c r="E72" s="61"/>
      <c r="F72" s="69"/>
      <c r="G72" s="66"/>
    </row>
    <row r="73" spans="1:7" s="73" customFormat="1" ht="21" customHeight="1">
      <c r="A73" s="96"/>
      <c r="B73" s="106"/>
      <c r="C73" s="66"/>
      <c r="D73" s="74"/>
      <c r="E73" s="61"/>
      <c r="F73" s="69"/>
      <c r="G73" s="66"/>
    </row>
    <row r="74" spans="1:7" ht="15.75">
      <c r="A74" s="90" t="s">
        <v>842</v>
      </c>
      <c r="B74" s="90"/>
      <c r="C74" s="103"/>
      <c r="D74" s="90"/>
      <c r="E74" s="95" t="s">
        <v>879</v>
      </c>
      <c r="F74" s="94" t="s">
        <v>366</v>
      </c>
      <c r="G74" s="60">
        <f>VLOOKUP(E74,'Cjenik-DELL'!A:I,5,FALSE)</f>
        <v>1159</v>
      </c>
    </row>
    <row r="75" spans="1:7" s="73" customFormat="1" ht="12.75">
      <c r="A75" s="96" t="s">
        <v>742</v>
      </c>
      <c r="B75" s="62" t="s">
        <v>459</v>
      </c>
      <c r="C75" s="66"/>
      <c r="D75" s="74"/>
      <c r="E75" s="61"/>
      <c r="F75" s="69"/>
      <c r="G75" s="66"/>
    </row>
    <row r="76" spans="2:7" s="73" customFormat="1" ht="12.75">
      <c r="B76" s="62" t="s">
        <v>479</v>
      </c>
      <c r="C76" s="66"/>
      <c r="D76" s="74"/>
      <c r="F76" s="69"/>
      <c r="G76" s="66"/>
    </row>
    <row r="77" spans="1:7" s="73" customFormat="1" ht="12.75">
      <c r="A77" s="96" t="s">
        <v>721</v>
      </c>
      <c r="B77" s="62" t="s">
        <v>509</v>
      </c>
      <c r="C77" s="66"/>
      <c r="D77" s="74"/>
      <c r="E77" s="61"/>
      <c r="F77" s="69"/>
      <c r="G77" s="66"/>
    </row>
    <row r="78" spans="1:7" s="73" customFormat="1" ht="12.75">
      <c r="A78" s="96" t="s">
        <v>1109</v>
      </c>
      <c r="B78" s="62" t="s">
        <v>1118</v>
      </c>
      <c r="C78" s="66"/>
      <c r="D78" s="74"/>
      <c r="E78" s="61"/>
      <c r="F78" s="69"/>
      <c r="G78" s="66"/>
    </row>
    <row r="79" spans="1:7" s="73" customFormat="1" ht="12.75">
      <c r="A79" s="96" t="s">
        <v>408</v>
      </c>
      <c r="B79" s="62" t="s">
        <v>534</v>
      </c>
      <c r="C79" s="66"/>
      <c r="D79" s="74"/>
      <c r="E79" s="61"/>
      <c r="F79" s="69"/>
      <c r="G79" s="66"/>
    </row>
    <row r="80" spans="1:7" s="73" customFormat="1" ht="12.75">
      <c r="A80" s="96" t="s">
        <v>1284</v>
      </c>
      <c r="B80" s="74" t="s">
        <v>494</v>
      </c>
      <c r="C80" s="66"/>
      <c r="D80" s="74"/>
      <c r="E80" s="61"/>
      <c r="F80" s="69"/>
      <c r="G80" s="66"/>
    </row>
    <row r="81" spans="1:7" s="73" customFormat="1" ht="12.75">
      <c r="A81" s="96" t="s">
        <v>1171</v>
      </c>
      <c r="B81" s="62" t="s">
        <v>1197</v>
      </c>
      <c r="C81" s="66"/>
      <c r="D81" s="74"/>
      <c r="E81" s="61"/>
      <c r="F81" s="69"/>
      <c r="G81" s="66"/>
    </row>
    <row r="82" spans="1:7" s="73" customFormat="1" ht="12.75">
      <c r="A82" s="96" t="s">
        <v>266</v>
      </c>
      <c r="B82" s="62" t="s">
        <v>1009</v>
      </c>
      <c r="C82" s="66"/>
      <c r="D82" s="74"/>
      <c r="E82" s="61"/>
      <c r="F82" s="69"/>
      <c r="G82" s="66"/>
    </row>
    <row r="83" spans="1:7" s="73" customFormat="1" ht="12.75">
      <c r="A83" s="96" t="s">
        <v>1300</v>
      </c>
      <c r="B83" s="62" t="s">
        <v>84</v>
      </c>
      <c r="C83" s="66"/>
      <c r="D83" s="74"/>
      <c r="E83" s="61"/>
      <c r="F83" s="69"/>
      <c r="G83" s="66"/>
    </row>
    <row r="84" spans="1:7" s="73" customFormat="1" ht="12.75">
      <c r="A84" s="96" t="s">
        <v>604</v>
      </c>
      <c r="B84" s="62" t="s">
        <v>780</v>
      </c>
      <c r="C84" s="66"/>
      <c r="D84" s="74"/>
      <c r="E84" s="61"/>
      <c r="F84" s="69"/>
      <c r="G84" s="66"/>
    </row>
    <row r="85" spans="1:7" s="73" customFormat="1" ht="12.75">
      <c r="A85" s="96" t="s">
        <v>198</v>
      </c>
      <c r="B85" s="62" t="s">
        <v>249</v>
      </c>
      <c r="C85" s="66"/>
      <c r="D85" s="74"/>
      <c r="E85" s="61"/>
      <c r="F85" s="69"/>
      <c r="G85" s="66"/>
    </row>
    <row r="86" spans="1:7" s="73" customFormat="1" ht="12.75">
      <c r="A86" s="96" t="s">
        <v>114</v>
      </c>
      <c r="B86" s="62" t="s">
        <v>234</v>
      </c>
      <c r="C86" s="66"/>
      <c r="D86" s="74"/>
      <c r="E86" s="61"/>
      <c r="F86" s="69"/>
      <c r="G86" s="66"/>
    </row>
    <row r="87" spans="1:7" s="73" customFormat="1" ht="12.75">
      <c r="A87" s="96" t="s">
        <v>446</v>
      </c>
      <c r="B87" s="62" t="s">
        <v>313</v>
      </c>
      <c r="C87" s="66"/>
      <c r="D87" s="74"/>
      <c r="E87" s="61"/>
      <c r="F87" s="69"/>
      <c r="G87" s="66"/>
    </row>
    <row r="88" spans="1:7" s="73" customFormat="1" ht="12.75">
      <c r="A88" s="96" t="s">
        <v>456</v>
      </c>
      <c r="B88" s="62" t="s">
        <v>1104</v>
      </c>
      <c r="C88" s="66"/>
      <c r="D88" s="74"/>
      <c r="E88" s="61"/>
      <c r="F88" s="69"/>
      <c r="G88" s="66"/>
    </row>
    <row r="89" spans="1:7" s="73" customFormat="1" ht="12.75">
      <c r="A89" s="96" t="s">
        <v>942</v>
      </c>
      <c r="B89" s="62" t="s">
        <v>897</v>
      </c>
      <c r="C89" s="66"/>
      <c r="D89" s="74"/>
      <c r="E89" s="61"/>
      <c r="F89" s="69"/>
      <c r="G89" s="66"/>
    </row>
    <row r="90" spans="1:7" s="73" customFormat="1" ht="12.75">
      <c r="A90" s="96" t="s">
        <v>937</v>
      </c>
      <c r="B90" s="62" t="s">
        <v>750</v>
      </c>
      <c r="C90" s="66"/>
      <c r="D90" s="74"/>
      <c r="E90" s="61"/>
      <c r="F90" s="69"/>
      <c r="G90" s="66"/>
    </row>
    <row r="91" spans="1:7" s="73" customFormat="1" ht="12.75">
      <c r="A91" s="96" t="s">
        <v>245</v>
      </c>
      <c r="B91" s="62" t="s">
        <v>3</v>
      </c>
      <c r="C91" s="66"/>
      <c r="D91" s="74"/>
      <c r="E91" s="61"/>
      <c r="F91" s="69"/>
      <c r="G91" s="66"/>
    </row>
    <row r="92" spans="1:7" s="73" customFormat="1" ht="20.25" customHeight="1">
      <c r="A92" s="96"/>
      <c r="B92" s="62"/>
      <c r="C92" s="66"/>
      <c r="D92" s="74"/>
      <c r="E92" s="61"/>
      <c r="F92" s="69"/>
      <c r="G92" s="66"/>
    </row>
    <row r="93" spans="1:7" ht="15.75">
      <c r="A93" s="90" t="s">
        <v>351</v>
      </c>
      <c r="B93" s="90"/>
      <c r="C93" s="103"/>
      <c r="D93" s="90"/>
      <c r="E93" s="95" t="s">
        <v>1259</v>
      </c>
      <c r="F93" s="94" t="s">
        <v>366</v>
      </c>
      <c r="G93" s="60">
        <f>VLOOKUP(E93,'Cjenik-DELL'!A:I,5,FALSE)</f>
        <v>1299</v>
      </c>
    </row>
    <row r="94" spans="1:7" s="73" customFormat="1" ht="12.75">
      <c r="A94" s="96" t="s">
        <v>742</v>
      </c>
      <c r="B94" s="62" t="s">
        <v>163</v>
      </c>
      <c r="C94" s="66"/>
      <c r="D94" s="74"/>
      <c r="E94" s="61"/>
      <c r="F94" s="69"/>
      <c r="G94" s="66"/>
    </row>
    <row r="95" spans="2:7" s="73" customFormat="1" ht="12.75">
      <c r="B95" s="62" t="s">
        <v>699</v>
      </c>
      <c r="C95" s="66"/>
      <c r="D95" s="74"/>
      <c r="F95" s="69"/>
      <c r="G95" s="66"/>
    </row>
    <row r="96" spans="1:7" s="73" customFormat="1" ht="12.75">
      <c r="A96" s="96" t="s">
        <v>721</v>
      </c>
      <c r="B96" s="62" t="s">
        <v>509</v>
      </c>
      <c r="C96" s="66"/>
      <c r="D96" s="74"/>
      <c r="E96" s="61"/>
      <c r="F96" s="69"/>
      <c r="G96" s="66"/>
    </row>
    <row r="97" spans="1:7" s="73" customFormat="1" ht="12.75">
      <c r="A97" s="96" t="s">
        <v>1109</v>
      </c>
      <c r="B97" s="62" t="s">
        <v>1118</v>
      </c>
      <c r="C97" s="66"/>
      <c r="D97" s="74"/>
      <c r="E97" s="61"/>
      <c r="F97" s="69"/>
      <c r="G97" s="66"/>
    </row>
    <row r="98" spans="1:7" s="73" customFormat="1" ht="12.75">
      <c r="A98" s="96" t="s">
        <v>408</v>
      </c>
      <c r="B98" s="62" t="s">
        <v>195</v>
      </c>
      <c r="C98" s="66"/>
      <c r="D98" s="74"/>
      <c r="E98" s="61"/>
      <c r="F98" s="69"/>
      <c r="G98" s="66"/>
    </row>
    <row r="99" spans="1:7" s="73" customFormat="1" ht="12.75">
      <c r="A99" s="96" t="s">
        <v>1284</v>
      </c>
      <c r="B99" s="74" t="s">
        <v>494</v>
      </c>
      <c r="C99" s="66"/>
      <c r="D99" s="74"/>
      <c r="E99" s="61"/>
      <c r="F99" s="69"/>
      <c r="G99" s="66"/>
    </row>
    <row r="100" spans="1:7" s="73" customFormat="1" ht="12.75">
      <c r="A100" s="96" t="s">
        <v>1171</v>
      </c>
      <c r="B100" s="62" t="s">
        <v>1197</v>
      </c>
      <c r="C100" s="66"/>
      <c r="D100" s="74"/>
      <c r="E100" s="61"/>
      <c r="F100" s="69"/>
      <c r="G100" s="66"/>
    </row>
    <row r="101" spans="1:7" s="73" customFormat="1" ht="12.75">
      <c r="A101" s="96" t="s">
        <v>266</v>
      </c>
      <c r="B101" s="62" t="s">
        <v>1009</v>
      </c>
      <c r="C101" s="66"/>
      <c r="D101" s="74"/>
      <c r="E101" s="61"/>
      <c r="F101" s="69"/>
      <c r="G101" s="66"/>
    </row>
    <row r="102" spans="1:7" s="73" customFormat="1" ht="12.75">
      <c r="A102" s="96" t="s">
        <v>1300</v>
      </c>
      <c r="B102" s="62" t="s">
        <v>84</v>
      </c>
      <c r="C102" s="66"/>
      <c r="D102" s="74"/>
      <c r="E102" s="61"/>
      <c r="F102" s="69"/>
      <c r="G102" s="66"/>
    </row>
    <row r="103" spans="1:7" s="73" customFormat="1" ht="12.75">
      <c r="A103" s="96" t="s">
        <v>604</v>
      </c>
      <c r="B103" s="62" t="s">
        <v>780</v>
      </c>
      <c r="C103" s="66"/>
      <c r="D103" s="74"/>
      <c r="E103" s="61"/>
      <c r="F103" s="69"/>
      <c r="G103" s="66"/>
    </row>
    <row r="104" spans="1:7" s="73" customFormat="1" ht="12.75">
      <c r="A104" s="96" t="s">
        <v>198</v>
      </c>
      <c r="B104" s="62" t="s">
        <v>249</v>
      </c>
      <c r="C104" s="66"/>
      <c r="D104" s="74"/>
      <c r="E104" s="61"/>
      <c r="F104" s="69"/>
      <c r="G104" s="66"/>
    </row>
    <row r="105" spans="1:7" s="73" customFormat="1" ht="12.75">
      <c r="A105" s="96" t="s">
        <v>114</v>
      </c>
      <c r="B105" s="62" t="s">
        <v>234</v>
      </c>
      <c r="C105" s="66"/>
      <c r="D105" s="74"/>
      <c r="E105" s="61"/>
      <c r="F105" s="69"/>
      <c r="G105" s="66"/>
    </row>
    <row r="106" spans="1:7" s="73" customFormat="1" ht="12.75">
      <c r="A106" s="96" t="s">
        <v>456</v>
      </c>
      <c r="B106" s="62" t="s">
        <v>1104</v>
      </c>
      <c r="C106" s="66"/>
      <c r="D106" s="74"/>
      <c r="E106" s="61"/>
      <c r="F106" s="69"/>
      <c r="G106" s="66"/>
    </row>
    <row r="107" spans="1:7" s="73" customFormat="1" ht="12.75">
      <c r="A107" s="96" t="s">
        <v>942</v>
      </c>
      <c r="B107" s="62" t="s">
        <v>897</v>
      </c>
      <c r="C107" s="66"/>
      <c r="D107" s="74"/>
      <c r="E107" s="61"/>
      <c r="F107" s="69"/>
      <c r="G107" s="66"/>
    </row>
    <row r="108" spans="1:7" s="73" customFormat="1" ht="12.75">
      <c r="A108" s="96" t="s">
        <v>937</v>
      </c>
      <c r="B108" s="62" t="s">
        <v>750</v>
      </c>
      <c r="C108" s="66"/>
      <c r="D108" s="74"/>
      <c r="E108" s="61"/>
      <c r="F108" s="69"/>
      <c r="G108" s="66"/>
    </row>
    <row r="109" spans="1:7" s="73" customFormat="1" ht="12.75">
      <c r="A109" s="96" t="s">
        <v>245</v>
      </c>
      <c r="B109" s="62" t="s">
        <v>3</v>
      </c>
      <c r="C109" s="66"/>
      <c r="D109" s="74"/>
      <c r="E109" s="61"/>
      <c r="F109" s="69"/>
      <c r="G109" s="66"/>
    </row>
    <row r="110" spans="1:7" s="73" customFormat="1" ht="20.25" customHeight="1">
      <c r="A110" s="76"/>
      <c r="B110" s="77"/>
      <c r="C110" s="81"/>
      <c r="D110" s="98"/>
      <c r="E110" s="76"/>
      <c r="F110" s="77"/>
      <c r="G110" s="81"/>
    </row>
    <row r="111" spans="1:7" s="73" customFormat="1" ht="12.75">
      <c r="A111" s="82"/>
      <c r="B111" s="83"/>
      <c r="C111" s="84"/>
      <c r="D111" s="105" t="str">
        <f>'Cjenik-DELL'!H1</f>
        <v>20.2.2024</v>
      </c>
      <c r="E111" s="82"/>
      <c r="F111" s="83"/>
      <c r="G111" s="84"/>
    </row>
    <row r="112" spans="1:7" s="73" customFormat="1" ht="12.75">
      <c r="A112" s="82"/>
      <c r="B112" s="83"/>
      <c r="C112" s="84"/>
      <c r="D112" s="88" t="s">
        <v>1307</v>
      </c>
      <c r="E112" s="82"/>
      <c r="F112" s="83"/>
      <c r="G112" s="84"/>
    </row>
  </sheetData>
  <sheetProtection sheet="1" objects="1" scenarios="1"/>
  <printOptions horizontalCentered="1"/>
  <pageMargins left="0.3937007874015748" right="0.1968503937007874" top="0.2755905511811024" bottom="0" header="0" footer="0"/>
  <pageSetup horizontalDpi="96" verticalDpi="96" orientation="portrait" paperSize="9"/>
  <rowBreaks count="1" manualBreakCount="1">
    <brk id="5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47"/>
  </sheetPr>
  <dimension ref="A1:J56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0.75390625" style="107" customWidth="1"/>
    <col min="9" max="9" width="6.00390625" style="107" customWidth="1"/>
    <col min="10" max="10" width="10.75390625" style="65" customWidth="1"/>
    <col min="11" max="12" width="10.75390625" style="54" customWidth="1"/>
    <col min="13" max="26" width="15.75390625" style="54" customWidth="1"/>
    <col min="27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10" s="59" customFormat="1" ht="12" customHeight="1">
      <c r="A2" s="55"/>
      <c r="B2" s="56"/>
      <c r="C2" s="57"/>
      <c r="D2" s="56"/>
      <c r="E2" s="56"/>
      <c r="F2" s="56"/>
      <c r="G2" s="58"/>
      <c r="H2" s="107"/>
      <c r="I2" s="107"/>
      <c r="J2" s="65"/>
    </row>
    <row r="3" spans="1:10" ht="15.75">
      <c r="A3" s="90" t="s">
        <v>110</v>
      </c>
      <c r="B3" s="90"/>
      <c r="C3" s="103"/>
      <c r="D3" s="90"/>
      <c r="E3" s="95" t="s">
        <v>1260</v>
      </c>
      <c r="F3" s="94" t="s">
        <v>366</v>
      </c>
      <c r="G3" s="60">
        <f>VLOOKUP(E3,'Cjenik-DELL'!A:I,5,FALSE)</f>
        <v>1499</v>
      </c>
      <c r="H3" s="54"/>
      <c r="I3" s="54"/>
      <c r="J3" s="54"/>
    </row>
    <row r="4" spans="1:7" s="73" customFormat="1" ht="12.75">
      <c r="A4" s="96" t="s">
        <v>742</v>
      </c>
      <c r="B4" s="62" t="s">
        <v>163</v>
      </c>
      <c r="C4" s="66"/>
      <c r="D4" s="74"/>
      <c r="E4" s="61"/>
      <c r="F4" s="69"/>
      <c r="G4" s="66"/>
    </row>
    <row r="5" spans="2:7" s="73" customFormat="1" ht="12.75">
      <c r="B5" s="62" t="s">
        <v>699</v>
      </c>
      <c r="C5" s="66"/>
      <c r="D5" s="74"/>
      <c r="F5" s="69"/>
      <c r="G5" s="66"/>
    </row>
    <row r="6" spans="1:7" s="73" customFormat="1" ht="12.75">
      <c r="A6" s="96" t="s">
        <v>721</v>
      </c>
      <c r="B6" s="62" t="s">
        <v>533</v>
      </c>
      <c r="C6" s="66"/>
      <c r="D6" s="74"/>
      <c r="E6" s="61"/>
      <c r="F6" s="69"/>
      <c r="G6" s="66"/>
    </row>
    <row r="7" spans="1:7" s="73" customFormat="1" ht="12.75">
      <c r="A7" s="96" t="s">
        <v>1109</v>
      </c>
      <c r="B7" s="62" t="s">
        <v>248</v>
      </c>
      <c r="C7" s="66"/>
      <c r="D7" s="74"/>
      <c r="E7" s="61"/>
      <c r="F7" s="69"/>
      <c r="G7" s="66"/>
    </row>
    <row r="8" spans="1:7" s="73" customFormat="1" ht="12.75">
      <c r="A8" s="96" t="s">
        <v>408</v>
      </c>
      <c r="B8" s="62" t="s">
        <v>195</v>
      </c>
      <c r="C8" s="66"/>
      <c r="D8" s="74"/>
      <c r="E8" s="61"/>
      <c r="F8" s="69"/>
      <c r="G8" s="66"/>
    </row>
    <row r="9" spans="1:7" s="73" customFormat="1" ht="12.75">
      <c r="A9" s="96" t="s">
        <v>1284</v>
      </c>
      <c r="B9" s="74" t="s">
        <v>494</v>
      </c>
      <c r="C9" s="66"/>
      <c r="D9" s="74"/>
      <c r="E9" s="61"/>
      <c r="F9" s="69"/>
      <c r="G9" s="66"/>
    </row>
    <row r="10" spans="1:7" s="73" customFormat="1" ht="12.75">
      <c r="A10" s="96" t="s">
        <v>1171</v>
      </c>
      <c r="B10" s="62" t="s">
        <v>1301</v>
      </c>
      <c r="C10" s="66"/>
      <c r="D10" s="74"/>
      <c r="E10" s="61"/>
      <c r="F10" s="69"/>
      <c r="G10" s="66"/>
    </row>
    <row r="11" spans="1:7" s="73" customFormat="1" ht="12.75">
      <c r="A11" s="96" t="s">
        <v>1300</v>
      </c>
      <c r="B11" s="62" t="s">
        <v>84</v>
      </c>
      <c r="C11" s="66"/>
      <c r="D11" s="74"/>
      <c r="E11" s="61"/>
      <c r="F11" s="69"/>
      <c r="G11" s="66"/>
    </row>
    <row r="12" spans="1:7" s="73" customFormat="1" ht="12.75">
      <c r="A12" s="96" t="s">
        <v>604</v>
      </c>
      <c r="B12" s="62" t="s">
        <v>780</v>
      </c>
      <c r="C12" s="66"/>
      <c r="D12" s="74"/>
      <c r="E12" s="61"/>
      <c r="F12" s="69"/>
      <c r="G12" s="66"/>
    </row>
    <row r="13" spans="1:7" s="73" customFormat="1" ht="12.75">
      <c r="A13" s="96" t="s">
        <v>198</v>
      </c>
      <c r="B13" s="62" t="s">
        <v>249</v>
      </c>
      <c r="C13" s="66"/>
      <c r="D13" s="74"/>
      <c r="E13" s="61"/>
      <c r="F13" s="69"/>
      <c r="G13" s="66"/>
    </row>
    <row r="14" spans="1:7" s="73" customFormat="1" ht="12.75">
      <c r="A14" s="96" t="s">
        <v>456</v>
      </c>
      <c r="B14" s="62" t="s">
        <v>277</v>
      </c>
      <c r="C14" s="66"/>
      <c r="D14" s="74"/>
      <c r="E14" s="61"/>
      <c r="F14" s="69"/>
      <c r="G14" s="66"/>
    </row>
    <row r="15" spans="1:7" s="73" customFormat="1" ht="12.75">
      <c r="A15" s="96" t="s">
        <v>942</v>
      </c>
      <c r="B15" s="62" t="s">
        <v>743</v>
      </c>
      <c r="C15" s="66"/>
      <c r="D15" s="74"/>
      <c r="E15" s="61"/>
      <c r="F15" s="69"/>
      <c r="G15" s="66"/>
    </row>
    <row r="16" spans="1:7" s="73" customFormat="1" ht="12.75">
      <c r="A16" s="96" t="s">
        <v>937</v>
      </c>
      <c r="B16" s="62" t="s">
        <v>750</v>
      </c>
      <c r="C16" s="66"/>
      <c r="D16" s="74"/>
      <c r="E16" s="61"/>
      <c r="F16" s="69"/>
      <c r="G16" s="66"/>
    </row>
    <row r="17" spans="1:7" s="73" customFormat="1" ht="12.75">
      <c r="A17" s="96" t="s">
        <v>245</v>
      </c>
      <c r="B17" s="62" t="s">
        <v>1132</v>
      </c>
      <c r="C17" s="66"/>
      <c r="D17" s="74"/>
      <c r="E17" s="61"/>
      <c r="F17" s="69"/>
      <c r="G17" s="66"/>
    </row>
    <row r="18" spans="1:7" s="73" customFormat="1" ht="21.75" customHeight="1">
      <c r="A18" s="96"/>
      <c r="B18" s="62"/>
      <c r="C18" s="66"/>
      <c r="D18" s="74"/>
      <c r="E18" s="61"/>
      <c r="F18" s="69"/>
      <c r="G18" s="66"/>
    </row>
    <row r="19" spans="1:10" ht="15.75">
      <c r="A19" s="90" t="s">
        <v>752</v>
      </c>
      <c r="B19" s="90"/>
      <c r="C19" s="103"/>
      <c r="D19" s="90"/>
      <c r="E19" s="95" t="s">
        <v>918</v>
      </c>
      <c r="F19" s="94" t="s">
        <v>366</v>
      </c>
      <c r="G19" s="60">
        <f>VLOOKUP(E19,'Cjenik-DELL'!A:I,5,FALSE)</f>
        <v>1779</v>
      </c>
      <c r="H19" s="54"/>
      <c r="I19" s="54"/>
      <c r="J19" s="54"/>
    </row>
    <row r="20" spans="1:7" s="73" customFormat="1" ht="12.75">
      <c r="A20" s="96" t="s">
        <v>742</v>
      </c>
      <c r="B20" s="62" t="s">
        <v>287</v>
      </c>
      <c r="C20" s="66"/>
      <c r="D20" s="74"/>
      <c r="E20" s="61"/>
      <c r="F20" s="69"/>
      <c r="G20" s="66"/>
    </row>
    <row r="21" spans="2:7" s="73" customFormat="1" ht="12.75">
      <c r="B21" s="62" t="s">
        <v>257</v>
      </c>
      <c r="C21" s="66"/>
      <c r="D21" s="74"/>
      <c r="F21" s="69"/>
      <c r="G21" s="66"/>
    </row>
    <row r="22" spans="1:7" s="73" customFormat="1" ht="12.75">
      <c r="A22" s="96" t="s">
        <v>721</v>
      </c>
      <c r="B22" s="62" t="s">
        <v>660</v>
      </c>
      <c r="C22" s="66"/>
      <c r="D22" s="74"/>
      <c r="E22" s="61"/>
      <c r="F22" s="69"/>
      <c r="G22" s="66"/>
    </row>
    <row r="23" spans="1:7" s="73" customFormat="1" ht="12.75">
      <c r="A23" s="96" t="s">
        <v>1109</v>
      </c>
      <c r="B23" s="62" t="s">
        <v>1304</v>
      </c>
      <c r="C23" s="66"/>
      <c r="D23" s="74"/>
      <c r="E23" s="61"/>
      <c r="F23" s="69"/>
      <c r="G23" s="66"/>
    </row>
    <row r="24" spans="1:7" s="73" customFormat="1" ht="12.75">
      <c r="A24" s="96" t="s">
        <v>408</v>
      </c>
      <c r="B24" s="62" t="s">
        <v>534</v>
      </c>
      <c r="C24" s="66"/>
      <c r="D24" s="74"/>
      <c r="E24" s="61"/>
      <c r="F24" s="69"/>
      <c r="G24" s="66"/>
    </row>
    <row r="25" spans="1:7" s="73" customFormat="1" ht="12.75">
      <c r="A25" s="96" t="s">
        <v>1284</v>
      </c>
      <c r="B25" s="74" t="s">
        <v>494</v>
      </c>
      <c r="C25" s="66"/>
      <c r="D25" s="74"/>
      <c r="E25" s="61"/>
      <c r="F25" s="69"/>
      <c r="G25" s="66"/>
    </row>
    <row r="26" spans="1:7" s="73" customFormat="1" ht="12.75">
      <c r="A26" s="96" t="s">
        <v>1171</v>
      </c>
      <c r="B26" s="62" t="s">
        <v>1301</v>
      </c>
      <c r="C26" s="66"/>
      <c r="D26" s="74"/>
      <c r="E26" s="61"/>
      <c r="F26" s="69"/>
      <c r="G26" s="66"/>
    </row>
    <row r="27" spans="1:7" s="73" customFormat="1" ht="12.75">
      <c r="A27" s="96" t="s">
        <v>1300</v>
      </c>
      <c r="B27" s="62" t="s">
        <v>84</v>
      </c>
      <c r="C27" s="66"/>
      <c r="D27" s="74"/>
      <c r="E27" s="61"/>
      <c r="F27" s="69"/>
      <c r="G27" s="66"/>
    </row>
    <row r="28" spans="1:7" s="73" customFormat="1" ht="12.75">
      <c r="A28" s="96" t="s">
        <v>604</v>
      </c>
      <c r="B28" s="62" t="s">
        <v>780</v>
      </c>
      <c r="C28" s="66"/>
      <c r="D28" s="74"/>
      <c r="E28" s="61"/>
      <c r="F28" s="69"/>
      <c r="G28" s="66"/>
    </row>
    <row r="29" spans="1:7" s="73" customFormat="1" ht="12.75">
      <c r="A29" s="96" t="s">
        <v>198</v>
      </c>
      <c r="B29" s="62" t="s">
        <v>249</v>
      </c>
      <c r="C29" s="66"/>
      <c r="D29" s="74"/>
      <c r="E29" s="61"/>
      <c r="F29" s="69"/>
      <c r="G29" s="66"/>
    </row>
    <row r="30" spans="1:7" s="73" customFormat="1" ht="12.75">
      <c r="A30" s="96" t="s">
        <v>446</v>
      </c>
      <c r="B30" s="62" t="s">
        <v>313</v>
      </c>
      <c r="C30" s="66"/>
      <c r="D30" s="74"/>
      <c r="E30" s="61"/>
      <c r="F30" s="69"/>
      <c r="G30" s="66"/>
    </row>
    <row r="31" spans="1:7" s="73" customFormat="1" ht="12.75">
      <c r="A31" s="96"/>
      <c r="B31" s="62" t="s">
        <v>14</v>
      </c>
      <c r="C31" s="66"/>
      <c r="D31" s="74"/>
      <c r="E31" s="61"/>
      <c r="F31" s="69"/>
      <c r="G31" s="66"/>
    </row>
    <row r="32" spans="1:7" s="73" customFormat="1" ht="12.75">
      <c r="A32" s="96" t="s">
        <v>456</v>
      </c>
      <c r="B32" s="62" t="s">
        <v>277</v>
      </c>
      <c r="C32" s="66"/>
      <c r="D32" s="74"/>
      <c r="E32" s="61"/>
      <c r="F32" s="69"/>
      <c r="G32" s="66"/>
    </row>
    <row r="33" spans="1:7" s="73" customFormat="1" ht="12.75">
      <c r="A33" s="96" t="s">
        <v>942</v>
      </c>
      <c r="B33" s="62" t="s">
        <v>743</v>
      </c>
      <c r="C33" s="66"/>
      <c r="D33" s="74"/>
      <c r="E33" s="61"/>
      <c r="F33" s="69"/>
      <c r="G33" s="66"/>
    </row>
    <row r="34" spans="1:7" s="73" customFormat="1" ht="12.75">
      <c r="A34" s="96" t="s">
        <v>937</v>
      </c>
      <c r="B34" s="62" t="s">
        <v>750</v>
      </c>
      <c r="C34" s="66"/>
      <c r="D34" s="74"/>
      <c r="E34" s="61"/>
      <c r="F34" s="69"/>
      <c r="G34" s="66"/>
    </row>
    <row r="35" spans="1:7" s="73" customFormat="1" ht="12.75">
      <c r="A35" s="96" t="s">
        <v>245</v>
      </c>
      <c r="B35" s="62" t="s">
        <v>1291</v>
      </c>
      <c r="C35" s="66"/>
      <c r="D35" s="74"/>
      <c r="E35" s="61"/>
      <c r="F35" s="69"/>
      <c r="G35" s="66"/>
    </row>
    <row r="36" spans="1:10" s="59" customFormat="1" ht="21" customHeight="1">
      <c r="A36" s="55"/>
      <c r="B36" s="56"/>
      <c r="C36" s="57"/>
      <c r="D36" s="56"/>
      <c r="E36" s="56"/>
      <c r="F36" s="56"/>
      <c r="G36" s="58"/>
      <c r="H36" s="107"/>
      <c r="I36" s="107"/>
      <c r="J36" s="65"/>
    </row>
    <row r="37" spans="1:10" s="73" customFormat="1" ht="15.75">
      <c r="A37" s="90" t="s">
        <v>722</v>
      </c>
      <c r="B37" s="90"/>
      <c r="C37" s="103"/>
      <c r="D37" s="90"/>
      <c r="E37" s="95" t="s">
        <v>1199</v>
      </c>
      <c r="F37" s="94" t="s">
        <v>366</v>
      </c>
      <c r="G37" s="60">
        <f>VLOOKUP(E37,'Cjenik-DELL'!A:I,5,FALSE)</f>
        <v>3490</v>
      </c>
      <c r="H37" s="108"/>
      <c r="I37" s="109"/>
      <c r="J37" s="67"/>
    </row>
    <row r="38" spans="1:10" s="73" customFormat="1" ht="12.75">
      <c r="A38" s="96" t="s">
        <v>742</v>
      </c>
      <c r="B38" s="62" t="s">
        <v>392</v>
      </c>
      <c r="C38" s="66"/>
      <c r="D38" s="74"/>
      <c r="E38" s="61"/>
      <c r="F38" s="69"/>
      <c r="G38" s="66"/>
      <c r="H38" s="108"/>
      <c r="I38" s="109"/>
      <c r="J38" s="67"/>
    </row>
    <row r="39" spans="2:10" s="73" customFormat="1" ht="12.75">
      <c r="B39" s="62" t="s">
        <v>326</v>
      </c>
      <c r="C39" s="66"/>
      <c r="D39" s="74"/>
      <c r="F39" s="69"/>
      <c r="G39" s="66"/>
      <c r="H39" s="108"/>
      <c r="I39" s="109"/>
      <c r="J39" s="67"/>
    </row>
    <row r="40" spans="1:10" s="73" customFormat="1" ht="12.75">
      <c r="A40" s="96" t="s">
        <v>721</v>
      </c>
      <c r="B40" s="62" t="s">
        <v>551</v>
      </c>
      <c r="C40" s="66"/>
      <c r="D40" s="74"/>
      <c r="E40" s="61"/>
      <c r="F40" s="69"/>
      <c r="G40" s="66"/>
      <c r="H40" s="108"/>
      <c r="I40" s="109"/>
      <c r="J40" s="67"/>
    </row>
    <row r="41" spans="1:10" s="73" customFormat="1" ht="12.75">
      <c r="A41" s="96" t="s">
        <v>1109</v>
      </c>
      <c r="B41" s="62" t="s">
        <v>561</v>
      </c>
      <c r="C41" s="66"/>
      <c r="D41" s="74"/>
      <c r="E41" s="61"/>
      <c r="F41" s="69"/>
      <c r="G41" s="66"/>
      <c r="H41" s="108"/>
      <c r="I41" s="109"/>
      <c r="J41" s="67"/>
    </row>
    <row r="42" spans="1:10" s="73" customFormat="1" ht="12.75">
      <c r="A42" s="96" t="s">
        <v>408</v>
      </c>
      <c r="B42" s="62" t="s">
        <v>1297</v>
      </c>
      <c r="C42" s="66"/>
      <c r="D42" s="74"/>
      <c r="E42" s="61"/>
      <c r="F42" s="69"/>
      <c r="G42" s="66"/>
      <c r="H42" s="108"/>
      <c r="I42" s="109"/>
      <c r="J42" s="67"/>
    </row>
    <row r="43" spans="1:10" s="73" customFormat="1" ht="12.75">
      <c r="A43" s="96" t="s">
        <v>1284</v>
      </c>
      <c r="B43" s="74" t="s">
        <v>222</v>
      </c>
      <c r="C43" s="66"/>
      <c r="D43" s="74"/>
      <c r="E43" s="61"/>
      <c r="F43" s="69"/>
      <c r="G43" s="66"/>
      <c r="H43" s="108"/>
      <c r="I43" s="109"/>
      <c r="J43" s="67"/>
    </row>
    <row r="44" spans="1:10" s="73" customFormat="1" ht="12.75">
      <c r="A44" s="96" t="s">
        <v>1171</v>
      </c>
      <c r="B44" s="62" t="s">
        <v>423</v>
      </c>
      <c r="C44" s="66"/>
      <c r="D44" s="74"/>
      <c r="E44" s="61"/>
      <c r="F44" s="69"/>
      <c r="G44" s="66"/>
      <c r="H44" s="108"/>
      <c r="I44" s="109"/>
      <c r="J44" s="67"/>
    </row>
    <row r="45" spans="1:10" s="73" customFormat="1" ht="12.75">
      <c r="A45" s="96" t="s">
        <v>266</v>
      </c>
      <c r="B45" s="62" t="s">
        <v>1009</v>
      </c>
      <c r="C45" s="66"/>
      <c r="D45" s="74"/>
      <c r="E45" s="61"/>
      <c r="F45" s="69"/>
      <c r="G45" s="66"/>
      <c r="H45" s="108"/>
      <c r="I45" s="109"/>
      <c r="J45" s="67"/>
    </row>
    <row r="46" spans="1:10" s="73" customFormat="1" ht="12.75">
      <c r="A46" s="96" t="s">
        <v>1300</v>
      </c>
      <c r="B46" s="62" t="s">
        <v>1148</v>
      </c>
      <c r="C46" s="66"/>
      <c r="D46" s="74"/>
      <c r="E46" s="61"/>
      <c r="F46" s="69"/>
      <c r="G46" s="66"/>
      <c r="H46" s="108"/>
      <c r="I46" s="109"/>
      <c r="J46" s="67"/>
    </row>
    <row r="47" spans="1:10" s="73" customFormat="1" ht="12.75">
      <c r="A47" s="96" t="s">
        <v>604</v>
      </c>
      <c r="B47" s="62" t="s">
        <v>780</v>
      </c>
      <c r="C47" s="66"/>
      <c r="D47" s="74"/>
      <c r="E47" s="61"/>
      <c r="F47" s="69"/>
      <c r="G47" s="66"/>
      <c r="H47" s="108"/>
      <c r="I47" s="109"/>
      <c r="J47" s="67"/>
    </row>
    <row r="48" spans="1:10" s="73" customFormat="1" ht="12.75">
      <c r="A48" s="96" t="s">
        <v>198</v>
      </c>
      <c r="B48" s="62" t="s">
        <v>884</v>
      </c>
      <c r="C48" s="66"/>
      <c r="D48" s="74"/>
      <c r="E48" s="61"/>
      <c r="F48" s="69"/>
      <c r="G48" s="66"/>
      <c r="H48" s="108"/>
      <c r="I48" s="109"/>
      <c r="J48" s="67"/>
    </row>
    <row r="49" spans="1:10" s="73" customFormat="1" ht="12.75">
      <c r="A49" s="96" t="s">
        <v>114</v>
      </c>
      <c r="B49" s="62" t="s">
        <v>965</v>
      </c>
      <c r="C49" s="66"/>
      <c r="D49" s="74"/>
      <c r="E49" s="61"/>
      <c r="F49" s="69"/>
      <c r="G49" s="66"/>
      <c r="H49" s="108"/>
      <c r="I49" s="109"/>
      <c r="J49" s="67"/>
    </row>
    <row r="50" spans="1:10" s="73" customFormat="1" ht="12.75">
      <c r="A50" s="96" t="s">
        <v>456</v>
      </c>
      <c r="B50" s="62" t="s">
        <v>855</v>
      </c>
      <c r="C50" s="66"/>
      <c r="D50" s="74"/>
      <c r="E50" s="61"/>
      <c r="F50" s="69"/>
      <c r="G50" s="66"/>
      <c r="H50" s="108"/>
      <c r="I50" s="109"/>
      <c r="J50" s="67"/>
    </row>
    <row r="51" spans="1:10" s="73" customFormat="1" ht="12.75">
      <c r="A51" s="96" t="s">
        <v>942</v>
      </c>
      <c r="B51" s="62" t="s">
        <v>1224</v>
      </c>
      <c r="C51" s="66"/>
      <c r="D51" s="74"/>
      <c r="E51" s="61"/>
      <c r="F51" s="69"/>
      <c r="G51" s="66"/>
      <c r="H51" s="108"/>
      <c r="I51" s="109"/>
      <c r="J51" s="67"/>
    </row>
    <row r="52" spans="1:10" s="73" customFormat="1" ht="12.75">
      <c r="A52" s="96" t="s">
        <v>937</v>
      </c>
      <c r="B52" s="62" t="s">
        <v>750</v>
      </c>
      <c r="C52" s="66"/>
      <c r="D52" s="74"/>
      <c r="E52" s="61"/>
      <c r="F52" s="69"/>
      <c r="G52" s="66"/>
      <c r="H52" s="108"/>
      <c r="I52" s="109"/>
      <c r="J52" s="67"/>
    </row>
    <row r="53" spans="1:10" s="73" customFormat="1" ht="12.75">
      <c r="A53" s="96" t="s">
        <v>245</v>
      </c>
      <c r="B53" s="62" t="s">
        <v>1075</v>
      </c>
      <c r="C53" s="66"/>
      <c r="D53" s="74"/>
      <c r="E53" s="61"/>
      <c r="F53" s="69"/>
      <c r="G53" s="66"/>
      <c r="H53" s="108"/>
      <c r="I53" s="109"/>
      <c r="J53" s="67"/>
    </row>
    <row r="54" spans="1:10" s="73" customFormat="1" ht="15.75" customHeight="1">
      <c r="A54" s="76"/>
      <c r="B54" s="77"/>
      <c r="C54" s="81"/>
      <c r="D54" s="98"/>
      <c r="E54" s="76"/>
      <c r="F54" s="77"/>
      <c r="G54" s="81"/>
      <c r="H54" s="109"/>
      <c r="I54" s="111"/>
      <c r="J54" s="67"/>
    </row>
    <row r="55" spans="1:10" s="73" customFormat="1" ht="12.75">
      <c r="A55" s="82"/>
      <c r="B55" s="83"/>
      <c r="C55" s="84"/>
      <c r="D55" s="85" t="str">
        <f>'Cjenik-DELL'!H1</f>
        <v>20.2.2024</v>
      </c>
      <c r="E55" s="82"/>
      <c r="F55" s="83"/>
      <c r="G55" s="84"/>
      <c r="H55" s="112"/>
      <c r="I55" s="113"/>
      <c r="J55" s="101"/>
    </row>
    <row r="56" spans="1:10" s="73" customFormat="1" ht="12.75">
      <c r="A56" s="82"/>
      <c r="B56" s="83"/>
      <c r="C56" s="84"/>
      <c r="D56" s="88" t="s">
        <v>1307</v>
      </c>
      <c r="E56" s="82"/>
      <c r="F56" s="83"/>
      <c r="G56" s="84"/>
      <c r="H56" s="112"/>
      <c r="I56" s="113"/>
      <c r="J56" s="101"/>
    </row>
  </sheetData>
  <sheetProtection sheet="1" objects="1" scenarios="1"/>
  <printOptions horizontalCentered="1"/>
  <pageMargins left="0" right="0" top="0.2755905511811024" bottom="0" header="0" footer="0"/>
  <pageSetup horizontalDpi="96" verticalDpi="96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H140"/>
  <sheetViews>
    <sheetView workbookViewId="0" topLeftCell="A1">
      <selection activeCell="A2" sqref="A2"/>
    </sheetView>
  </sheetViews>
  <sheetFormatPr defaultColWidth="2.75390625" defaultRowHeight="12.75"/>
  <cols>
    <col min="1" max="1" width="10.875" style="54" customWidth="1"/>
    <col min="2" max="2" width="27.75390625" style="54" customWidth="1"/>
    <col min="3" max="3" width="8.75390625" style="89" customWidth="1"/>
    <col min="4" max="4" width="3.375" style="54" customWidth="1"/>
    <col min="5" max="5" width="10.75390625" style="54" customWidth="1"/>
    <col min="6" max="6" width="27.75390625" style="54" customWidth="1"/>
    <col min="7" max="7" width="10.625" style="89" customWidth="1"/>
    <col min="8" max="8" width="10.75390625" style="65" customWidth="1"/>
    <col min="9" max="10" width="10.75390625" style="54" customWidth="1"/>
    <col min="11" max="24" width="15.75390625" style="54" customWidth="1"/>
    <col min="25" max="16384" width="2.75390625" style="54" customWidth="1"/>
  </cols>
  <sheetData>
    <row r="1" spans="1:7" ht="39.75" customHeight="1">
      <c r="A1" s="46"/>
      <c r="B1" s="47"/>
      <c r="C1" s="48"/>
      <c r="D1" s="49"/>
      <c r="E1" s="50"/>
      <c r="F1" s="49"/>
      <c r="G1" s="51"/>
    </row>
    <row r="2" spans="1:8" s="59" customFormat="1" ht="12" customHeight="1">
      <c r="A2" s="55"/>
      <c r="B2" s="56"/>
      <c r="C2" s="57"/>
      <c r="D2" s="56"/>
      <c r="E2" s="56"/>
      <c r="F2" s="56"/>
      <c r="G2" s="58"/>
      <c r="H2" s="109"/>
    </row>
    <row r="3" spans="1:8" s="73" customFormat="1" ht="15.75">
      <c r="A3" s="90" t="s">
        <v>312</v>
      </c>
      <c r="B3" s="90"/>
      <c r="C3" s="103"/>
      <c r="D3" s="90"/>
      <c r="E3" s="95" t="s">
        <v>883</v>
      </c>
      <c r="F3" s="94" t="s">
        <v>908</v>
      </c>
      <c r="G3" s="60">
        <f>VLOOKUP(E3,'Cjenik-DELL'!A:I,5,FALSE)</f>
        <v>1669</v>
      </c>
      <c r="H3" s="114"/>
    </row>
    <row r="4" spans="1:8" s="73" customFormat="1" ht="12.75">
      <c r="A4" s="61" t="s">
        <v>742</v>
      </c>
      <c r="B4" s="62" t="s">
        <v>168</v>
      </c>
      <c r="C4" s="115"/>
      <c r="D4" s="74"/>
      <c r="G4" s="66"/>
      <c r="H4" s="114"/>
    </row>
    <row r="5" spans="1:8" s="73" customFormat="1" ht="12.75">
      <c r="A5" s="61"/>
      <c r="B5" s="62" t="s">
        <v>481</v>
      </c>
      <c r="C5" s="115"/>
      <c r="D5" s="74"/>
      <c r="G5" s="66"/>
      <c r="H5" s="114"/>
    </row>
    <row r="6" spans="1:8" s="73" customFormat="1" ht="12.75">
      <c r="A6" s="61" t="s">
        <v>106</v>
      </c>
      <c r="B6" s="116" t="s">
        <v>1084</v>
      </c>
      <c r="C6" s="115"/>
      <c r="D6" s="74"/>
      <c r="G6" s="66"/>
      <c r="H6" s="114"/>
    </row>
    <row r="7" spans="1:8" s="73" customFormat="1" ht="12.75">
      <c r="A7" s="61" t="s">
        <v>1109</v>
      </c>
      <c r="B7" s="116" t="s">
        <v>1006</v>
      </c>
      <c r="C7" s="115"/>
      <c r="D7" s="74"/>
      <c r="G7" s="66"/>
      <c r="H7" s="114"/>
    </row>
    <row r="8" spans="1:8" s="73" customFormat="1" ht="12.75">
      <c r="A8" s="117"/>
      <c r="B8" s="116" t="s">
        <v>608</v>
      </c>
      <c r="C8" s="115"/>
      <c r="D8" s="74"/>
      <c r="G8" s="66"/>
      <c r="H8" s="114"/>
    </row>
    <row r="9" spans="1:8" s="73" customFormat="1" ht="12.75">
      <c r="A9" s="117" t="s">
        <v>51</v>
      </c>
      <c r="B9" s="116" t="s">
        <v>662</v>
      </c>
      <c r="C9" s="115"/>
      <c r="D9" s="74"/>
      <c r="G9" s="66"/>
      <c r="H9" s="114"/>
    </row>
    <row r="10" spans="1:8" s="73" customFormat="1" ht="12.75">
      <c r="A10" s="61" t="s">
        <v>408</v>
      </c>
      <c r="B10" s="116" t="s">
        <v>1297</v>
      </c>
      <c r="C10" s="115"/>
      <c r="D10" s="74"/>
      <c r="G10" s="66"/>
      <c r="H10" s="114"/>
    </row>
    <row r="11" spans="1:8" s="73" customFormat="1" ht="12.75">
      <c r="A11" s="61" t="s">
        <v>1284</v>
      </c>
      <c r="B11" s="116" t="s">
        <v>788</v>
      </c>
      <c r="C11" s="115"/>
      <c r="D11" s="74"/>
      <c r="E11" s="61"/>
      <c r="F11" s="69"/>
      <c r="G11" s="118"/>
      <c r="H11" s="114"/>
    </row>
    <row r="12" spans="1:8" s="73" customFormat="1" ht="12.75">
      <c r="A12" s="61" t="s">
        <v>1171</v>
      </c>
      <c r="B12" s="116" t="s">
        <v>926</v>
      </c>
      <c r="C12" s="115"/>
      <c r="D12" s="74"/>
      <c r="E12" s="61"/>
      <c r="F12" s="69"/>
      <c r="G12" s="118"/>
      <c r="H12" s="114"/>
    </row>
    <row r="13" spans="1:8" s="73" customFormat="1" ht="12.75">
      <c r="A13" s="61" t="s">
        <v>266</v>
      </c>
      <c r="B13" s="116" t="s">
        <v>205</v>
      </c>
      <c r="C13" s="115"/>
      <c r="D13" s="74"/>
      <c r="E13" s="61"/>
      <c r="F13" s="69"/>
      <c r="G13" s="118"/>
      <c r="H13" s="114"/>
    </row>
    <row r="14" spans="1:8" s="73" customFormat="1" ht="12.75">
      <c r="A14" s="61" t="s">
        <v>1153</v>
      </c>
      <c r="B14" s="116" t="s">
        <v>803</v>
      </c>
      <c r="C14" s="115"/>
      <c r="D14" s="74"/>
      <c r="E14" s="61"/>
      <c r="F14" s="69"/>
      <c r="G14" s="118"/>
      <c r="H14" s="114"/>
    </row>
    <row r="15" spans="1:8" s="73" customFormat="1" ht="12.75">
      <c r="A15" s="61"/>
      <c r="B15" s="116" t="s">
        <v>1162</v>
      </c>
      <c r="C15" s="115"/>
      <c r="D15" s="74"/>
      <c r="E15" s="61"/>
      <c r="F15" s="69"/>
      <c r="G15" s="118"/>
      <c r="H15" s="114"/>
    </row>
    <row r="16" spans="1:8" s="73" customFormat="1" ht="12.75">
      <c r="A16" s="61"/>
      <c r="B16" s="116" t="s">
        <v>379</v>
      </c>
      <c r="C16" s="115"/>
      <c r="D16" s="74"/>
      <c r="E16" s="61"/>
      <c r="F16" s="69"/>
      <c r="G16" s="118"/>
      <c r="H16" s="114"/>
    </row>
    <row r="17" spans="1:8" s="73" customFormat="1" ht="12.75">
      <c r="A17" s="119" t="s">
        <v>198</v>
      </c>
      <c r="B17" s="62" t="s">
        <v>963</v>
      </c>
      <c r="C17" s="115"/>
      <c r="D17" s="74"/>
      <c r="E17" s="61"/>
      <c r="F17" s="69"/>
      <c r="G17" s="118"/>
      <c r="H17" s="114"/>
    </row>
    <row r="18" spans="1:8" s="73" customFormat="1" ht="12.75">
      <c r="A18" s="119"/>
      <c r="B18" s="62" t="s">
        <v>296</v>
      </c>
      <c r="C18" s="115"/>
      <c r="D18" s="74"/>
      <c r="E18" s="61"/>
      <c r="F18" s="69"/>
      <c r="G18" s="118"/>
      <c r="H18" s="114"/>
    </row>
    <row r="19" spans="1:8" s="73" customFormat="1" ht="12.75">
      <c r="A19" s="61" t="s">
        <v>1185</v>
      </c>
      <c r="B19" s="116" t="s">
        <v>95</v>
      </c>
      <c r="C19" s="115"/>
      <c r="D19" s="74"/>
      <c r="E19" s="61"/>
      <c r="F19" s="69"/>
      <c r="G19" s="118"/>
      <c r="H19" s="114"/>
    </row>
    <row r="20" spans="1:8" s="73" customFormat="1" ht="12.75">
      <c r="A20" s="61" t="s">
        <v>942</v>
      </c>
      <c r="B20" s="116" t="s">
        <v>1265</v>
      </c>
      <c r="E20" s="61"/>
      <c r="F20" s="69"/>
      <c r="G20" s="118"/>
      <c r="H20" s="114"/>
    </row>
    <row r="21" spans="1:8" s="73" customFormat="1" ht="12.75">
      <c r="A21" s="61" t="s">
        <v>456</v>
      </c>
      <c r="B21" s="65" t="s">
        <v>476</v>
      </c>
      <c r="C21" s="115"/>
      <c r="D21" s="74"/>
      <c r="E21" s="61"/>
      <c r="F21" s="69"/>
      <c r="G21" s="118"/>
      <c r="H21" s="114"/>
    </row>
    <row r="22" spans="1:8" s="73" customFormat="1" ht="12.75">
      <c r="A22" s="61" t="s">
        <v>1043</v>
      </c>
      <c r="B22" s="116" t="s">
        <v>569</v>
      </c>
      <c r="C22" s="115"/>
      <c r="D22" s="74"/>
      <c r="E22" s="61"/>
      <c r="F22" s="69"/>
      <c r="G22" s="118"/>
      <c r="H22" s="114"/>
    </row>
    <row r="23" spans="1:8" s="73" customFormat="1" ht="12.75">
      <c r="A23" s="61" t="s">
        <v>937</v>
      </c>
      <c r="B23" s="65" t="s">
        <v>709</v>
      </c>
      <c r="D23" s="74"/>
      <c r="E23" s="61"/>
      <c r="F23" s="69"/>
      <c r="G23" s="118"/>
      <c r="H23" s="114"/>
    </row>
    <row r="24" spans="1:8" s="73" customFormat="1" ht="21" customHeight="1">
      <c r="A24" s="61"/>
      <c r="B24" s="65"/>
      <c r="D24" s="74"/>
      <c r="E24" s="61"/>
      <c r="F24" s="69"/>
      <c r="G24" s="118"/>
      <c r="H24" s="114"/>
    </row>
    <row r="25" spans="1:8" s="73" customFormat="1" ht="15.75">
      <c r="A25" s="90" t="s">
        <v>556</v>
      </c>
      <c r="B25" s="90"/>
      <c r="C25" s="103"/>
      <c r="D25" s="90"/>
      <c r="E25" s="95" t="s">
        <v>882</v>
      </c>
      <c r="F25" s="94" t="s">
        <v>908</v>
      </c>
      <c r="G25" s="60">
        <f>VLOOKUP(E25,'Cjenik-DELL'!A:I,5,FALSE)</f>
        <v>1669</v>
      </c>
      <c r="H25" s="114"/>
    </row>
    <row r="26" spans="1:8" s="73" customFormat="1" ht="12.75">
      <c r="A26" s="61" t="s">
        <v>742</v>
      </c>
      <c r="B26" s="62" t="s">
        <v>168</v>
      </c>
      <c r="C26" s="115"/>
      <c r="D26" s="74"/>
      <c r="G26" s="66"/>
      <c r="H26" s="114"/>
    </row>
    <row r="27" spans="1:8" s="73" customFormat="1" ht="12.75">
      <c r="A27" s="61"/>
      <c r="B27" s="62" t="s">
        <v>481</v>
      </c>
      <c r="C27" s="115"/>
      <c r="D27" s="74"/>
      <c r="G27" s="66"/>
      <c r="H27" s="114"/>
    </row>
    <row r="28" spans="1:8" s="73" customFormat="1" ht="12.75">
      <c r="A28" s="61" t="s">
        <v>106</v>
      </c>
      <c r="B28" s="116" t="s">
        <v>1084</v>
      </c>
      <c r="C28" s="115"/>
      <c r="D28" s="74"/>
      <c r="G28" s="66"/>
      <c r="H28" s="114"/>
    </row>
    <row r="29" spans="1:8" s="73" customFormat="1" ht="12.75">
      <c r="A29" s="61" t="s">
        <v>1109</v>
      </c>
      <c r="B29" s="116" t="s">
        <v>445</v>
      </c>
      <c r="C29" s="115"/>
      <c r="D29" s="74"/>
      <c r="G29" s="66"/>
      <c r="H29" s="114"/>
    </row>
    <row r="30" spans="1:8" s="73" customFormat="1" ht="12.75">
      <c r="A30" s="117"/>
      <c r="B30" s="116" t="s">
        <v>919</v>
      </c>
      <c r="C30" s="115"/>
      <c r="D30" s="74"/>
      <c r="G30" s="66"/>
      <c r="H30" s="114"/>
    </row>
    <row r="31" spans="1:8" s="73" customFormat="1" ht="12.75">
      <c r="A31" s="61" t="s">
        <v>408</v>
      </c>
      <c r="B31" s="62" t="s">
        <v>1297</v>
      </c>
      <c r="C31" s="115"/>
      <c r="D31" s="74"/>
      <c r="G31" s="66"/>
      <c r="H31" s="114"/>
    </row>
    <row r="32" spans="1:8" s="73" customFormat="1" ht="12.75">
      <c r="A32" s="61" t="s">
        <v>1284</v>
      </c>
      <c r="B32" s="116" t="s">
        <v>147</v>
      </c>
      <c r="C32" s="115"/>
      <c r="D32" s="74"/>
      <c r="E32" s="61"/>
      <c r="F32" s="69"/>
      <c r="G32" s="118"/>
      <c r="H32" s="114"/>
    </row>
    <row r="33" spans="1:8" s="73" customFormat="1" ht="12.75">
      <c r="A33" s="61" t="s">
        <v>1171</v>
      </c>
      <c r="B33" s="116" t="s">
        <v>926</v>
      </c>
      <c r="C33" s="115"/>
      <c r="D33" s="74"/>
      <c r="E33" s="61"/>
      <c r="F33" s="69"/>
      <c r="G33" s="118"/>
      <c r="H33" s="114"/>
    </row>
    <row r="34" spans="1:8" s="73" customFormat="1" ht="12.75">
      <c r="A34" s="61" t="s">
        <v>266</v>
      </c>
      <c r="B34" s="116" t="s">
        <v>155</v>
      </c>
      <c r="C34" s="115"/>
      <c r="D34" s="74"/>
      <c r="E34" s="61"/>
      <c r="F34" s="69"/>
      <c r="G34" s="118"/>
      <c r="H34" s="114"/>
    </row>
    <row r="35" spans="1:8" s="73" customFormat="1" ht="12.75">
      <c r="A35" s="61" t="s">
        <v>1153</v>
      </c>
      <c r="B35" s="116" t="s">
        <v>1066</v>
      </c>
      <c r="C35" s="115"/>
      <c r="D35" s="74"/>
      <c r="E35" s="61"/>
      <c r="F35" s="69"/>
      <c r="G35" s="118"/>
      <c r="H35" s="114"/>
    </row>
    <row r="36" spans="1:8" s="73" customFormat="1" ht="12.75">
      <c r="A36" s="61"/>
      <c r="B36" s="116" t="s">
        <v>488</v>
      </c>
      <c r="C36" s="115"/>
      <c r="D36" s="74"/>
      <c r="E36" s="61"/>
      <c r="F36" s="69"/>
      <c r="G36" s="118"/>
      <c r="H36" s="114"/>
    </row>
    <row r="37" spans="1:8" s="73" customFormat="1" ht="12.75">
      <c r="A37" s="61"/>
      <c r="B37" s="116" t="s">
        <v>1074</v>
      </c>
      <c r="C37" s="115"/>
      <c r="D37" s="74"/>
      <c r="E37" s="61"/>
      <c r="F37" s="69"/>
      <c r="G37" s="118"/>
      <c r="H37" s="114"/>
    </row>
    <row r="38" spans="1:8" s="73" customFormat="1" ht="12.75">
      <c r="A38" s="61"/>
      <c r="B38" s="116" t="s">
        <v>379</v>
      </c>
      <c r="C38" s="115"/>
      <c r="D38" s="74"/>
      <c r="E38" s="61"/>
      <c r="F38" s="69"/>
      <c r="G38" s="118"/>
      <c r="H38" s="114"/>
    </row>
    <row r="39" spans="1:8" s="73" customFormat="1" ht="12.75">
      <c r="A39" s="119" t="s">
        <v>198</v>
      </c>
      <c r="B39" s="62" t="s">
        <v>633</v>
      </c>
      <c r="C39" s="115"/>
      <c r="D39" s="74"/>
      <c r="E39" s="61"/>
      <c r="F39" s="69"/>
      <c r="G39" s="118"/>
      <c r="H39" s="114"/>
    </row>
    <row r="40" spans="1:8" s="73" customFormat="1" ht="12.75">
      <c r="A40" s="119"/>
      <c r="B40" s="62" t="s">
        <v>849</v>
      </c>
      <c r="C40" s="115"/>
      <c r="D40" s="74"/>
      <c r="E40" s="61"/>
      <c r="F40" s="69"/>
      <c r="G40" s="118"/>
      <c r="H40" s="114"/>
    </row>
    <row r="41" spans="1:8" s="73" customFormat="1" ht="12.75">
      <c r="A41" s="61" t="s">
        <v>1185</v>
      </c>
      <c r="B41" s="116" t="s">
        <v>1116</v>
      </c>
      <c r="C41" s="115"/>
      <c r="D41" s="74"/>
      <c r="E41" s="61"/>
      <c r="F41" s="69"/>
      <c r="G41" s="118"/>
      <c r="H41" s="114"/>
    </row>
    <row r="42" spans="1:8" s="73" customFormat="1" ht="12.75">
      <c r="A42" s="61" t="s">
        <v>942</v>
      </c>
      <c r="B42" s="116" t="s">
        <v>117</v>
      </c>
      <c r="E42" s="61"/>
      <c r="F42" s="69"/>
      <c r="G42" s="118"/>
      <c r="H42" s="114"/>
    </row>
    <row r="43" spans="1:8" s="73" customFormat="1" ht="12.75">
      <c r="A43" s="61" t="s">
        <v>456</v>
      </c>
      <c r="B43" s="65" t="s">
        <v>476</v>
      </c>
      <c r="C43" s="115"/>
      <c r="D43" s="74"/>
      <c r="E43" s="61"/>
      <c r="F43" s="69"/>
      <c r="G43" s="118"/>
      <c r="H43" s="114"/>
    </row>
    <row r="44" spans="1:8" s="73" customFormat="1" ht="12.75">
      <c r="A44" s="61" t="s">
        <v>1043</v>
      </c>
      <c r="B44" s="116" t="s">
        <v>569</v>
      </c>
      <c r="C44" s="115"/>
      <c r="D44" s="74"/>
      <c r="E44" s="61"/>
      <c r="F44" s="69"/>
      <c r="G44" s="118"/>
      <c r="H44" s="114"/>
    </row>
    <row r="45" spans="1:8" s="73" customFormat="1" ht="12.75">
      <c r="A45" s="61" t="s">
        <v>937</v>
      </c>
      <c r="B45" s="65" t="s">
        <v>750</v>
      </c>
      <c r="D45" s="74"/>
      <c r="E45" s="61"/>
      <c r="F45" s="69"/>
      <c r="G45" s="118"/>
      <c r="H45" s="114"/>
    </row>
    <row r="46" spans="1:8" s="73" customFormat="1" ht="21" customHeight="1">
      <c r="A46" s="61"/>
      <c r="B46" s="75"/>
      <c r="D46" s="74"/>
      <c r="E46" s="61"/>
      <c r="F46" s="69"/>
      <c r="G46" s="118"/>
      <c r="H46" s="114"/>
    </row>
    <row r="47" spans="1:8" s="73" customFormat="1" ht="15.75">
      <c r="A47" s="90" t="s">
        <v>556</v>
      </c>
      <c r="B47" s="90"/>
      <c r="C47" s="103"/>
      <c r="D47" s="90"/>
      <c r="E47" s="95" t="s">
        <v>228</v>
      </c>
      <c r="F47" s="94" t="s">
        <v>908</v>
      </c>
      <c r="G47" s="60">
        <f>VLOOKUP(E47,'Cjenik-DELL'!A:I,5,FALSE)</f>
        <v>2559</v>
      </c>
      <c r="H47" s="114"/>
    </row>
    <row r="48" spans="1:8" s="73" customFormat="1" ht="12.75">
      <c r="A48" s="61" t="s">
        <v>742</v>
      </c>
      <c r="B48" s="62" t="s">
        <v>1117</v>
      </c>
      <c r="C48" s="115"/>
      <c r="D48" s="74"/>
      <c r="G48" s="66"/>
      <c r="H48" s="114"/>
    </row>
    <row r="49" spans="1:8" s="73" customFormat="1" ht="12.75">
      <c r="A49" s="61"/>
      <c r="B49" s="62" t="s">
        <v>327</v>
      </c>
      <c r="C49" s="115"/>
      <c r="D49" s="74"/>
      <c r="G49" s="66"/>
      <c r="H49" s="114"/>
    </row>
    <row r="50" spans="1:8" s="73" customFormat="1" ht="12.75">
      <c r="A50" s="61" t="s">
        <v>106</v>
      </c>
      <c r="B50" s="116" t="s">
        <v>1084</v>
      </c>
      <c r="C50" s="115"/>
      <c r="D50" s="74"/>
      <c r="G50" s="66"/>
      <c r="H50" s="114"/>
    </row>
    <row r="51" spans="1:8" s="73" customFormat="1" ht="12.75">
      <c r="A51" s="61" t="s">
        <v>1109</v>
      </c>
      <c r="B51" s="116" t="s">
        <v>212</v>
      </c>
      <c r="C51" s="115"/>
      <c r="D51" s="74"/>
      <c r="G51" s="66"/>
      <c r="H51" s="114"/>
    </row>
    <row r="52" spans="1:8" s="73" customFormat="1" ht="12.75">
      <c r="A52" s="117"/>
      <c r="B52" s="116" t="s">
        <v>919</v>
      </c>
      <c r="C52" s="115"/>
      <c r="D52" s="74"/>
      <c r="G52" s="66"/>
      <c r="H52" s="114"/>
    </row>
    <row r="53" spans="1:8" s="73" customFormat="1" ht="12.75">
      <c r="A53" s="61" t="s">
        <v>408</v>
      </c>
      <c r="B53" s="62" t="s">
        <v>165</v>
      </c>
      <c r="C53" s="115"/>
      <c r="D53" s="74"/>
      <c r="G53" s="66"/>
      <c r="H53" s="114"/>
    </row>
    <row r="54" spans="1:8" s="73" customFormat="1" ht="12.75">
      <c r="A54" s="61" t="s">
        <v>1284</v>
      </c>
      <c r="B54" s="116" t="s">
        <v>642</v>
      </c>
      <c r="C54" s="115"/>
      <c r="D54" s="74"/>
      <c r="E54" s="61"/>
      <c r="F54" s="69"/>
      <c r="G54" s="118"/>
      <c r="H54" s="114"/>
    </row>
    <row r="55" spans="1:8" s="73" customFormat="1" ht="12.75">
      <c r="A55" s="61" t="s">
        <v>1171</v>
      </c>
      <c r="B55" s="116" t="s">
        <v>926</v>
      </c>
      <c r="C55" s="115"/>
      <c r="D55" s="74"/>
      <c r="E55" s="61"/>
      <c r="F55" s="69"/>
      <c r="G55" s="118"/>
      <c r="H55" s="114"/>
    </row>
    <row r="56" spans="1:8" s="73" customFormat="1" ht="12.75">
      <c r="A56" s="61" t="s">
        <v>266</v>
      </c>
      <c r="B56" s="116" t="s">
        <v>155</v>
      </c>
      <c r="C56" s="115"/>
      <c r="D56" s="74"/>
      <c r="E56" s="61"/>
      <c r="F56" s="69"/>
      <c r="G56" s="118"/>
      <c r="H56" s="114"/>
    </row>
    <row r="57" spans="1:8" s="73" customFormat="1" ht="12.75">
      <c r="A57" s="61" t="s">
        <v>1153</v>
      </c>
      <c r="B57" s="116" t="s">
        <v>1066</v>
      </c>
      <c r="C57" s="115"/>
      <c r="D57" s="74"/>
      <c r="E57" s="61"/>
      <c r="F57" s="69"/>
      <c r="G57" s="118"/>
      <c r="H57" s="114"/>
    </row>
    <row r="58" spans="1:8" s="73" customFormat="1" ht="12.75">
      <c r="A58" s="61"/>
      <c r="B58" s="116" t="s">
        <v>488</v>
      </c>
      <c r="C58" s="115"/>
      <c r="D58" s="74"/>
      <c r="E58" s="61"/>
      <c r="F58" s="69"/>
      <c r="G58" s="118"/>
      <c r="H58" s="114"/>
    </row>
    <row r="59" spans="1:8" s="73" customFormat="1" ht="12.75">
      <c r="A59" s="61"/>
      <c r="B59" s="116" t="s">
        <v>1074</v>
      </c>
      <c r="C59" s="115"/>
      <c r="D59" s="74"/>
      <c r="E59" s="61"/>
      <c r="F59" s="69"/>
      <c r="G59" s="118"/>
      <c r="H59" s="114"/>
    </row>
    <row r="60" spans="1:8" s="73" customFormat="1" ht="12.75">
      <c r="A60" s="61"/>
      <c r="B60" s="116" t="s">
        <v>379</v>
      </c>
      <c r="C60" s="115"/>
      <c r="D60" s="74"/>
      <c r="E60" s="61"/>
      <c r="F60" s="69"/>
      <c r="G60" s="118"/>
      <c r="H60" s="114"/>
    </row>
    <row r="61" spans="1:8" s="73" customFormat="1" ht="12.75">
      <c r="A61" s="119" t="s">
        <v>198</v>
      </c>
      <c r="B61" s="62" t="s">
        <v>633</v>
      </c>
      <c r="C61" s="115"/>
      <c r="D61" s="74"/>
      <c r="E61" s="61"/>
      <c r="F61" s="69"/>
      <c r="G61" s="118"/>
      <c r="H61" s="114"/>
    </row>
    <row r="62" spans="1:8" s="73" customFormat="1" ht="12.75">
      <c r="A62" s="119"/>
      <c r="B62" s="62" t="s">
        <v>849</v>
      </c>
      <c r="C62" s="115"/>
      <c r="D62" s="74"/>
      <c r="E62" s="61"/>
      <c r="F62" s="69"/>
      <c r="G62" s="118"/>
      <c r="H62" s="114"/>
    </row>
    <row r="63" spans="1:8" s="73" customFormat="1" ht="12.75">
      <c r="A63" s="61" t="s">
        <v>1185</v>
      </c>
      <c r="B63" s="116" t="s">
        <v>1116</v>
      </c>
      <c r="C63" s="115"/>
      <c r="D63" s="74"/>
      <c r="E63" s="61"/>
      <c r="F63" s="69"/>
      <c r="G63" s="118"/>
      <c r="H63" s="114"/>
    </row>
    <row r="64" spans="1:8" s="73" customFormat="1" ht="12.75">
      <c r="A64" s="61" t="s">
        <v>942</v>
      </c>
      <c r="B64" s="116" t="s">
        <v>1106</v>
      </c>
      <c r="E64" s="61"/>
      <c r="F64" s="69"/>
      <c r="G64" s="118"/>
      <c r="H64" s="114"/>
    </row>
    <row r="65" spans="1:8" s="73" customFormat="1" ht="12.75">
      <c r="A65" s="61" t="s">
        <v>456</v>
      </c>
      <c r="B65" s="65" t="s">
        <v>476</v>
      </c>
      <c r="C65" s="115"/>
      <c r="D65" s="74"/>
      <c r="E65" s="61"/>
      <c r="F65" s="69"/>
      <c r="G65" s="118"/>
      <c r="H65" s="114"/>
    </row>
    <row r="66" spans="1:8" s="73" customFormat="1" ht="12.75">
      <c r="A66" s="61" t="s">
        <v>1043</v>
      </c>
      <c r="B66" s="116" t="s">
        <v>569</v>
      </c>
      <c r="C66" s="115"/>
      <c r="D66" s="74"/>
      <c r="E66" s="61"/>
      <c r="F66" s="69"/>
      <c r="G66" s="118"/>
      <c r="H66" s="114"/>
    </row>
    <row r="67" spans="1:8" s="73" customFormat="1" ht="12.75">
      <c r="A67" s="61" t="s">
        <v>937</v>
      </c>
      <c r="B67" s="65" t="s">
        <v>750</v>
      </c>
      <c r="D67" s="74"/>
      <c r="E67" s="61"/>
      <c r="F67" s="69"/>
      <c r="G67" s="118"/>
      <c r="H67" s="114"/>
    </row>
    <row r="68" spans="1:8" s="73" customFormat="1" ht="21" customHeight="1">
      <c r="A68" s="61"/>
      <c r="B68" s="65"/>
      <c r="D68" s="74"/>
      <c r="E68" s="61"/>
      <c r="F68" s="69"/>
      <c r="G68" s="118"/>
      <c r="H68" s="114"/>
    </row>
    <row r="69" spans="1:8" s="73" customFormat="1" ht="15.75">
      <c r="A69" s="90" t="s">
        <v>1283</v>
      </c>
      <c r="B69" s="90"/>
      <c r="C69" s="103"/>
      <c r="D69" s="90"/>
      <c r="E69" s="95" t="s">
        <v>579</v>
      </c>
      <c r="F69" s="94" t="s">
        <v>908</v>
      </c>
      <c r="G69" s="60">
        <f>VLOOKUP(E69,'Cjenik-DELL'!A:I,5,FALSE)</f>
        <v>2819</v>
      </c>
      <c r="H69" s="114"/>
    </row>
    <row r="70" spans="1:8" s="73" customFormat="1" ht="12.75">
      <c r="A70" s="61" t="s">
        <v>742</v>
      </c>
      <c r="B70" s="65" t="s">
        <v>1208</v>
      </c>
      <c r="D70" s="74"/>
      <c r="E70" s="61"/>
      <c r="F70" s="69"/>
      <c r="G70" s="118"/>
      <c r="H70" s="114"/>
    </row>
    <row r="71" spans="1:8" s="73" customFormat="1" ht="12.75">
      <c r="A71" s="61"/>
      <c r="B71" s="65" t="s">
        <v>799</v>
      </c>
      <c r="D71" s="74"/>
      <c r="E71" s="61"/>
      <c r="F71" s="69"/>
      <c r="G71" s="118"/>
      <c r="H71" s="114"/>
    </row>
    <row r="72" spans="1:8" s="73" customFormat="1" ht="12.75">
      <c r="A72" s="61" t="s">
        <v>106</v>
      </c>
      <c r="B72" s="65" t="s">
        <v>176</v>
      </c>
      <c r="D72" s="74"/>
      <c r="E72" s="61"/>
      <c r="F72" s="69"/>
      <c r="G72" s="118"/>
      <c r="H72" s="114"/>
    </row>
    <row r="73" spans="1:8" s="73" customFormat="1" ht="12.75">
      <c r="A73" s="61" t="s">
        <v>1109</v>
      </c>
      <c r="B73" s="65" t="s">
        <v>1203</v>
      </c>
      <c r="D73" s="74"/>
      <c r="E73" s="61"/>
      <c r="F73" s="69"/>
      <c r="G73" s="118"/>
      <c r="H73" s="114"/>
    </row>
    <row r="74" spans="1:8" s="73" customFormat="1" ht="12.75">
      <c r="A74" s="61"/>
      <c r="B74" s="65" t="s">
        <v>658</v>
      </c>
      <c r="D74" s="74"/>
      <c r="E74" s="61"/>
      <c r="F74" s="69"/>
      <c r="G74" s="118"/>
      <c r="H74" s="114"/>
    </row>
    <row r="75" spans="1:8" s="73" customFormat="1" ht="12.75">
      <c r="A75" s="61" t="s">
        <v>408</v>
      </c>
      <c r="B75" s="62" t="s">
        <v>165</v>
      </c>
      <c r="D75" s="74"/>
      <c r="E75" s="61"/>
      <c r="F75" s="69"/>
      <c r="G75" s="118"/>
      <c r="H75" s="114"/>
    </row>
    <row r="76" spans="1:8" s="73" customFormat="1" ht="12.75">
      <c r="A76" s="61" t="s">
        <v>1284</v>
      </c>
      <c r="B76" s="116" t="s">
        <v>565</v>
      </c>
      <c r="D76" s="74"/>
      <c r="E76" s="61"/>
      <c r="F76" s="69"/>
      <c r="G76" s="118"/>
      <c r="H76" s="114"/>
    </row>
    <row r="77" spans="1:8" s="73" customFormat="1" ht="12.75">
      <c r="A77" s="61" t="s">
        <v>1171</v>
      </c>
      <c r="B77" s="65" t="s">
        <v>926</v>
      </c>
      <c r="D77" s="74"/>
      <c r="E77" s="61"/>
      <c r="F77" s="69"/>
      <c r="G77" s="118"/>
      <c r="H77" s="114"/>
    </row>
    <row r="78" spans="1:8" s="73" customFormat="1" ht="12.75">
      <c r="A78" s="61" t="s">
        <v>266</v>
      </c>
      <c r="B78" s="65" t="s">
        <v>1273</v>
      </c>
      <c r="D78" s="74"/>
      <c r="E78" s="61"/>
      <c r="F78" s="69"/>
      <c r="G78" s="118"/>
      <c r="H78" s="114"/>
    </row>
    <row r="79" spans="1:8" s="73" customFormat="1" ht="12.75">
      <c r="A79" s="61"/>
      <c r="B79" s="65" t="s">
        <v>1323</v>
      </c>
      <c r="D79" s="74"/>
      <c r="E79" s="61"/>
      <c r="F79" s="69"/>
      <c r="G79" s="118"/>
      <c r="H79" s="114"/>
    </row>
    <row r="80" spans="1:8" s="73" customFormat="1" ht="12.75">
      <c r="A80" s="61" t="s">
        <v>1153</v>
      </c>
      <c r="B80" s="65" t="s">
        <v>1066</v>
      </c>
      <c r="D80" s="74"/>
      <c r="E80" s="61"/>
      <c r="F80" s="69"/>
      <c r="G80" s="118"/>
      <c r="H80" s="114"/>
    </row>
    <row r="81" spans="1:8" s="73" customFormat="1" ht="12.75">
      <c r="A81" s="61"/>
      <c r="B81" s="65" t="s">
        <v>230</v>
      </c>
      <c r="D81" s="74"/>
      <c r="E81" s="61"/>
      <c r="F81" s="69"/>
      <c r="G81" s="118"/>
      <c r="H81" s="114"/>
    </row>
    <row r="82" spans="1:8" s="73" customFormat="1" ht="12.75">
      <c r="A82" s="61"/>
      <c r="B82" s="65" t="s">
        <v>323</v>
      </c>
      <c r="D82" s="74"/>
      <c r="E82" s="61"/>
      <c r="F82" s="69"/>
      <c r="G82" s="118"/>
      <c r="H82" s="114"/>
    </row>
    <row r="83" spans="1:8" s="73" customFormat="1" ht="12.75">
      <c r="A83" s="61"/>
      <c r="B83" s="65" t="s">
        <v>1087</v>
      </c>
      <c r="D83" s="74"/>
      <c r="E83" s="61"/>
      <c r="F83" s="69"/>
      <c r="G83" s="118"/>
      <c r="H83" s="114"/>
    </row>
    <row r="84" spans="1:8" s="73" customFormat="1" ht="12.75">
      <c r="A84" s="61" t="s">
        <v>198</v>
      </c>
      <c r="B84" s="65" t="s">
        <v>775</v>
      </c>
      <c r="D84" s="74"/>
      <c r="E84" s="61"/>
      <c r="F84" s="69"/>
      <c r="G84" s="118"/>
      <c r="H84" s="114"/>
    </row>
    <row r="85" spans="1:8" s="73" customFormat="1" ht="12.75">
      <c r="A85" s="61"/>
      <c r="B85" s="65" t="s">
        <v>158</v>
      </c>
      <c r="D85" s="74"/>
      <c r="E85" s="61"/>
      <c r="F85" s="69"/>
      <c r="G85" s="118"/>
      <c r="H85" s="114"/>
    </row>
    <row r="86" spans="1:8" s="73" customFormat="1" ht="12.75">
      <c r="A86" s="61" t="s">
        <v>1185</v>
      </c>
      <c r="B86" s="65" t="s">
        <v>1116</v>
      </c>
      <c r="D86" s="74"/>
      <c r="E86" s="61"/>
      <c r="F86" s="69"/>
      <c r="G86" s="118"/>
      <c r="H86" s="114"/>
    </row>
    <row r="87" spans="1:8" s="73" customFormat="1" ht="12.75">
      <c r="A87" s="61" t="s">
        <v>942</v>
      </c>
      <c r="B87" s="65" t="s">
        <v>273</v>
      </c>
      <c r="D87" s="74"/>
      <c r="E87" s="61"/>
      <c r="F87" s="69"/>
      <c r="G87" s="118"/>
      <c r="H87" s="114"/>
    </row>
    <row r="88" spans="1:8" s="73" customFormat="1" ht="12.75">
      <c r="A88" s="61" t="s">
        <v>456</v>
      </c>
      <c r="B88" s="65" t="s">
        <v>476</v>
      </c>
      <c r="D88" s="74"/>
      <c r="E88" s="61"/>
      <c r="F88" s="69"/>
      <c r="G88" s="118"/>
      <c r="H88" s="114"/>
    </row>
    <row r="89" spans="1:8" s="73" customFormat="1" ht="12.75">
      <c r="A89" s="61" t="s">
        <v>1043</v>
      </c>
      <c r="B89" s="65" t="s">
        <v>569</v>
      </c>
      <c r="D89" s="74"/>
      <c r="E89" s="61"/>
      <c r="F89" s="69"/>
      <c r="G89" s="118"/>
      <c r="H89" s="114"/>
    </row>
    <row r="90" spans="1:8" s="73" customFormat="1" ht="12.75">
      <c r="A90" s="61" t="s">
        <v>937</v>
      </c>
      <c r="B90" s="65" t="s">
        <v>793</v>
      </c>
      <c r="D90" s="74"/>
      <c r="E90" s="61"/>
      <c r="F90" s="69"/>
      <c r="G90" s="118"/>
      <c r="H90" s="114"/>
    </row>
    <row r="91" spans="1:8" s="73" customFormat="1" ht="21" customHeight="1">
      <c r="A91" s="61"/>
      <c r="B91" s="65"/>
      <c r="D91" s="74"/>
      <c r="E91" s="61"/>
      <c r="F91" s="69"/>
      <c r="G91" s="118"/>
      <c r="H91" s="114"/>
    </row>
    <row r="92" spans="1:8" s="73" customFormat="1" ht="15.75">
      <c r="A92" s="90" t="s">
        <v>1002</v>
      </c>
      <c r="B92" s="90"/>
      <c r="C92" s="103"/>
      <c r="D92" s="90"/>
      <c r="E92" s="95" t="s">
        <v>652</v>
      </c>
      <c r="F92" s="94" t="s">
        <v>908</v>
      </c>
      <c r="G92" s="60">
        <f>VLOOKUP(E92,'Cjenik-DELL'!A:I,5,FALSE)</f>
        <v>5739</v>
      </c>
      <c r="H92" s="114"/>
    </row>
    <row r="93" spans="1:8" s="73" customFormat="1" ht="12.75">
      <c r="A93" s="61" t="s">
        <v>742</v>
      </c>
      <c r="B93" s="65" t="s">
        <v>112</v>
      </c>
      <c r="D93" s="74"/>
      <c r="E93" s="61"/>
      <c r="F93" s="69"/>
      <c r="G93" s="118"/>
      <c r="H93" s="114"/>
    </row>
    <row r="94" spans="1:8" s="73" customFormat="1" ht="12.75">
      <c r="A94" s="61"/>
      <c r="B94" s="65" t="s">
        <v>467</v>
      </c>
      <c r="D94" s="74"/>
      <c r="E94" s="61"/>
      <c r="F94" s="69"/>
      <c r="G94" s="118"/>
      <c r="H94" s="114"/>
    </row>
    <row r="95" spans="1:8" s="73" customFormat="1" ht="12.75">
      <c r="A95" s="61" t="s">
        <v>106</v>
      </c>
      <c r="B95" s="65" t="s">
        <v>206</v>
      </c>
      <c r="D95" s="74"/>
      <c r="E95" s="61"/>
      <c r="F95" s="69"/>
      <c r="G95" s="118"/>
      <c r="H95" s="114"/>
    </row>
    <row r="96" spans="1:8" s="73" customFormat="1" ht="12.75">
      <c r="A96" s="61" t="s">
        <v>1109</v>
      </c>
      <c r="B96" s="65" t="s">
        <v>760</v>
      </c>
      <c r="D96" s="74"/>
      <c r="E96" s="61"/>
      <c r="F96" s="69"/>
      <c r="G96" s="118"/>
      <c r="H96" s="114"/>
    </row>
    <row r="97" spans="1:8" s="73" customFormat="1" ht="12.75">
      <c r="A97" s="61"/>
      <c r="B97" s="65" t="s">
        <v>374</v>
      </c>
      <c r="D97" s="74"/>
      <c r="E97" s="61"/>
      <c r="F97" s="69"/>
      <c r="G97" s="118"/>
      <c r="H97" s="114"/>
    </row>
    <row r="98" spans="1:8" s="73" customFormat="1" ht="12.75">
      <c r="A98" s="61" t="s">
        <v>51</v>
      </c>
      <c r="B98" s="65" t="s">
        <v>39</v>
      </c>
      <c r="D98" s="74"/>
      <c r="E98" s="61"/>
      <c r="F98" s="69"/>
      <c r="G98" s="118"/>
      <c r="H98" s="114"/>
    </row>
    <row r="99" spans="1:8" s="73" customFormat="1" ht="12.75">
      <c r="A99" s="61" t="s">
        <v>408</v>
      </c>
      <c r="B99" s="62" t="s">
        <v>165</v>
      </c>
      <c r="D99" s="74"/>
      <c r="E99" s="61"/>
      <c r="F99" s="69"/>
      <c r="G99" s="118"/>
      <c r="H99" s="114"/>
    </row>
    <row r="100" spans="1:8" s="73" customFormat="1" ht="12.75">
      <c r="A100" s="61" t="s">
        <v>1284</v>
      </c>
      <c r="B100" s="116" t="s">
        <v>1128</v>
      </c>
      <c r="D100" s="74"/>
      <c r="E100" s="61"/>
      <c r="F100" s="69"/>
      <c r="G100" s="118"/>
      <c r="H100" s="114"/>
    </row>
    <row r="101" spans="1:8" s="73" customFormat="1" ht="12.75">
      <c r="A101" s="61" t="s">
        <v>1171</v>
      </c>
      <c r="B101" s="65" t="s">
        <v>926</v>
      </c>
      <c r="D101" s="74"/>
      <c r="E101" s="61"/>
      <c r="F101" s="69"/>
      <c r="G101" s="118"/>
      <c r="H101" s="114"/>
    </row>
    <row r="102" spans="1:8" s="73" customFormat="1" ht="12.75">
      <c r="A102" s="61" t="s">
        <v>266</v>
      </c>
      <c r="B102" s="65" t="s">
        <v>205</v>
      </c>
      <c r="D102" s="74"/>
      <c r="E102" s="61"/>
      <c r="F102" s="69"/>
      <c r="G102" s="118"/>
      <c r="H102" s="114"/>
    </row>
    <row r="103" spans="1:8" s="73" customFormat="1" ht="12.75">
      <c r="A103" s="61" t="s">
        <v>1153</v>
      </c>
      <c r="B103" s="65" t="s">
        <v>391</v>
      </c>
      <c r="D103" s="74"/>
      <c r="E103" s="61"/>
      <c r="F103" s="69"/>
      <c r="G103" s="118"/>
      <c r="H103" s="114"/>
    </row>
    <row r="104" spans="1:8" s="73" customFormat="1" ht="12.75">
      <c r="A104" s="61"/>
      <c r="B104" s="65" t="s">
        <v>1243</v>
      </c>
      <c r="D104" s="74"/>
      <c r="E104" s="61"/>
      <c r="F104" s="69"/>
      <c r="G104" s="118"/>
      <c r="H104" s="114"/>
    </row>
    <row r="105" spans="1:8" s="73" customFormat="1" ht="12.75">
      <c r="A105" s="61"/>
      <c r="B105" s="65" t="s">
        <v>703</v>
      </c>
      <c r="D105" s="74"/>
      <c r="E105" s="61"/>
      <c r="F105" s="69"/>
      <c r="G105" s="118"/>
      <c r="H105" s="114"/>
    </row>
    <row r="106" spans="1:8" s="73" customFormat="1" ht="12.75">
      <c r="A106" s="61"/>
      <c r="B106" s="65" t="s">
        <v>321</v>
      </c>
      <c r="D106" s="74"/>
      <c r="E106" s="61"/>
      <c r="F106" s="69"/>
      <c r="G106" s="118"/>
      <c r="H106" s="114"/>
    </row>
    <row r="107" spans="1:8" s="73" customFormat="1" ht="12.75">
      <c r="A107" s="61"/>
      <c r="B107" s="65" t="s">
        <v>819</v>
      </c>
      <c r="D107" s="74"/>
      <c r="E107" s="61"/>
      <c r="F107" s="69"/>
      <c r="G107" s="118"/>
      <c r="H107" s="114"/>
    </row>
    <row r="108" spans="1:8" s="73" customFormat="1" ht="12.75">
      <c r="A108" s="61" t="s">
        <v>198</v>
      </c>
      <c r="B108" s="65" t="s">
        <v>1010</v>
      </c>
      <c r="D108" s="74"/>
      <c r="E108" s="61"/>
      <c r="F108" s="69"/>
      <c r="G108" s="118"/>
      <c r="H108" s="114"/>
    </row>
    <row r="109" spans="1:8" s="73" customFormat="1" ht="12.75">
      <c r="A109" s="61"/>
      <c r="B109" s="65" t="s">
        <v>1222</v>
      </c>
      <c r="D109" s="74"/>
      <c r="E109" s="61"/>
      <c r="F109" s="69"/>
      <c r="G109" s="118"/>
      <c r="H109" s="114"/>
    </row>
    <row r="110" spans="1:8" s="73" customFormat="1" ht="12.75">
      <c r="A110" s="61" t="s">
        <v>1185</v>
      </c>
      <c r="B110" s="65" t="s">
        <v>1116</v>
      </c>
      <c r="D110" s="74"/>
      <c r="E110" s="61"/>
      <c r="F110" s="69"/>
      <c r="G110" s="118"/>
      <c r="H110" s="114"/>
    </row>
    <row r="111" spans="1:8" s="73" customFormat="1" ht="12.75">
      <c r="A111" s="61" t="s">
        <v>942</v>
      </c>
      <c r="B111" s="65" t="s">
        <v>250</v>
      </c>
      <c r="D111" s="74"/>
      <c r="E111" s="61"/>
      <c r="F111" s="69"/>
      <c r="G111" s="118"/>
      <c r="H111" s="114"/>
    </row>
    <row r="112" spans="1:8" s="73" customFormat="1" ht="12.75">
      <c r="A112" s="61" t="s">
        <v>456</v>
      </c>
      <c r="B112" s="65" t="s">
        <v>476</v>
      </c>
      <c r="D112" s="74"/>
      <c r="E112" s="61"/>
      <c r="F112" s="69"/>
      <c r="G112" s="118"/>
      <c r="H112" s="114"/>
    </row>
    <row r="113" spans="1:8" s="73" customFormat="1" ht="12.75">
      <c r="A113" s="61" t="s">
        <v>1043</v>
      </c>
      <c r="B113" s="65" t="s">
        <v>569</v>
      </c>
      <c r="D113" s="74"/>
      <c r="E113" s="61"/>
      <c r="F113" s="69"/>
      <c r="G113" s="118"/>
      <c r="H113" s="114"/>
    </row>
    <row r="114" spans="1:8" s="73" customFormat="1" ht="12.75">
      <c r="A114" s="61" t="s">
        <v>937</v>
      </c>
      <c r="B114" s="65" t="s">
        <v>793</v>
      </c>
      <c r="D114" s="74"/>
      <c r="E114" s="61"/>
      <c r="F114" s="69"/>
      <c r="G114" s="118"/>
      <c r="H114" s="114"/>
    </row>
    <row r="115" spans="1:8" s="73" customFormat="1" ht="20.25" customHeight="1">
      <c r="A115" s="61"/>
      <c r="B115" s="65"/>
      <c r="D115" s="74"/>
      <c r="E115" s="61"/>
      <c r="F115" s="69"/>
      <c r="G115" s="118"/>
      <c r="H115" s="114"/>
    </row>
    <row r="116" spans="1:8" s="73" customFormat="1" ht="15.75">
      <c r="A116" s="90" t="s">
        <v>331</v>
      </c>
      <c r="B116" s="90"/>
      <c r="C116" s="103"/>
      <c r="D116" s="90"/>
      <c r="E116" s="95" t="s">
        <v>652</v>
      </c>
      <c r="F116" s="94" t="s">
        <v>908</v>
      </c>
      <c r="G116" s="60">
        <f>VLOOKUP(E116,'Cjenik-DELL'!A:I,5,FALSE)</f>
        <v>5739</v>
      </c>
      <c r="H116" s="114"/>
    </row>
    <row r="117" spans="1:8" s="73" customFormat="1" ht="12.75">
      <c r="A117" s="61" t="s">
        <v>742</v>
      </c>
      <c r="B117" s="65" t="s">
        <v>1147</v>
      </c>
      <c r="D117" s="74"/>
      <c r="E117" s="61"/>
      <c r="F117" s="69"/>
      <c r="G117" s="118"/>
      <c r="H117" s="114"/>
    </row>
    <row r="118" spans="1:8" s="73" customFormat="1" ht="12.75">
      <c r="A118" s="61"/>
      <c r="B118" s="65" t="s">
        <v>385</v>
      </c>
      <c r="D118" s="74"/>
      <c r="E118" s="61"/>
      <c r="F118" s="69"/>
      <c r="G118" s="118"/>
      <c r="H118" s="114"/>
    </row>
    <row r="119" spans="1:8" s="73" customFormat="1" ht="12.75">
      <c r="A119" s="61" t="s">
        <v>106</v>
      </c>
      <c r="B119" s="65" t="s">
        <v>609</v>
      </c>
      <c r="D119" s="74"/>
      <c r="E119" s="61"/>
      <c r="F119" s="69"/>
      <c r="G119" s="118"/>
      <c r="H119" s="114"/>
    </row>
    <row r="120" spans="1:8" s="73" customFormat="1" ht="12.75">
      <c r="A120" s="61" t="s">
        <v>1109</v>
      </c>
      <c r="B120" s="65" t="s">
        <v>1280</v>
      </c>
      <c r="D120" s="74"/>
      <c r="E120" s="61"/>
      <c r="F120" s="69"/>
      <c r="G120" s="118"/>
      <c r="H120" s="114"/>
    </row>
    <row r="121" spans="1:8" s="73" customFormat="1" ht="12.75">
      <c r="A121" s="61"/>
      <c r="B121" s="65" t="s">
        <v>500</v>
      </c>
      <c r="D121" s="74"/>
      <c r="E121" s="61"/>
      <c r="F121" s="69"/>
      <c r="G121" s="118"/>
      <c r="H121" s="114"/>
    </row>
    <row r="122" spans="1:8" s="73" customFormat="1" ht="12.75">
      <c r="A122" s="61" t="s">
        <v>408</v>
      </c>
      <c r="B122" s="62" t="s">
        <v>165</v>
      </c>
      <c r="D122" s="74"/>
      <c r="E122" s="61"/>
      <c r="F122" s="69"/>
      <c r="G122" s="118"/>
      <c r="H122" s="114"/>
    </row>
    <row r="123" spans="1:8" s="73" customFormat="1" ht="12.75">
      <c r="A123" s="61" t="s">
        <v>1284</v>
      </c>
      <c r="B123" s="116" t="s">
        <v>704</v>
      </c>
      <c r="D123" s="74"/>
      <c r="E123" s="61"/>
      <c r="F123" s="69"/>
      <c r="G123" s="118"/>
      <c r="H123" s="114"/>
    </row>
    <row r="124" spans="1:8" s="73" customFormat="1" ht="12.75">
      <c r="A124" s="61" t="s">
        <v>1171</v>
      </c>
      <c r="B124" s="65" t="s">
        <v>926</v>
      </c>
      <c r="D124" s="74"/>
      <c r="E124" s="61"/>
      <c r="F124" s="69"/>
      <c r="G124" s="118"/>
      <c r="H124" s="114"/>
    </row>
    <row r="125" spans="1:8" s="73" customFormat="1" ht="12.75">
      <c r="A125" s="61" t="s">
        <v>266</v>
      </c>
      <c r="B125" s="65" t="s">
        <v>1273</v>
      </c>
      <c r="D125" s="74"/>
      <c r="E125" s="61"/>
      <c r="F125" s="69"/>
      <c r="G125" s="118"/>
      <c r="H125" s="114"/>
    </row>
    <row r="126" spans="1:8" s="73" customFormat="1" ht="12.75">
      <c r="A126" s="61"/>
      <c r="B126" s="65" t="s">
        <v>1323</v>
      </c>
      <c r="D126" s="74"/>
      <c r="E126" s="61"/>
      <c r="F126" s="69"/>
      <c r="G126" s="118"/>
      <c r="H126" s="114"/>
    </row>
    <row r="127" spans="1:8" s="73" customFormat="1" ht="12.75">
      <c r="A127" s="61" t="s">
        <v>1153</v>
      </c>
      <c r="B127" s="65" t="s">
        <v>817</v>
      </c>
      <c r="D127" s="74"/>
      <c r="E127" s="61"/>
      <c r="F127" s="69"/>
      <c r="G127" s="118"/>
      <c r="H127" s="114"/>
    </row>
    <row r="128" spans="1:8" s="73" customFormat="1" ht="12.75">
      <c r="A128" s="61"/>
      <c r="B128" s="65" t="s">
        <v>329</v>
      </c>
      <c r="D128" s="74"/>
      <c r="E128" s="61"/>
      <c r="F128" s="69"/>
      <c r="G128" s="118"/>
      <c r="H128" s="114"/>
    </row>
    <row r="129" spans="1:8" s="73" customFormat="1" ht="12.75">
      <c r="A129" s="61"/>
      <c r="B129" s="65" t="s">
        <v>586</v>
      </c>
      <c r="D129" s="74"/>
      <c r="E129" s="61"/>
      <c r="F129" s="69"/>
      <c r="G129" s="118"/>
      <c r="H129" s="114"/>
    </row>
    <row r="130" spans="1:8" s="73" customFormat="1" ht="12.75">
      <c r="A130" s="61"/>
      <c r="B130" s="65" t="s">
        <v>547</v>
      </c>
      <c r="D130" s="74"/>
      <c r="E130" s="61"/>
      <c r="F130" s="69"/>
      <c r="G130" s="118"/>
      <c r="H130" s="114"/>
    </row>
    <row r="131" spans="1:8" s="73" customFormat="1" ht="12.75">
      <c r="A131" s="61" t="s">
        <v>198</v>
      </c>
      <c r="B131" s="65" t="s">
        <v>775</v>
      </c>
      <c r="D131" s="74"/>
      <c r="E131" s="61"/>
      <c r="F131" s="69"/>
      <c r="G131" s="118"/>
      <c r="H131" s="114"/>
    </row>
    <row r="132" spans="1:8" s="73" customFormat="1" ht="12.75">
      <c r="A132" s="61"/>
      <c r="B132" s="65" t="s">
        <v>158</v>
      </c>
      <c r="D132" s="74"/>
      <c r="E132" s="61"/>
      <c r="F132" s="69"/>
      <c r="G132" s="118"/>
      <c r="H132" s="114"/>
    </row>
    <row r="133" spans="1:8" s="73" customFormat="1" ht="12.75">
      <c r="A133" s="61" t="s">
        <v>1185</v>
      </c>
      <c r="B133" s="65" t="s">
        <v>1116</v>
      </c>
      <c r="D133" s="74"/>
      <c r="E133" s="61"/>
      <c r="F133" s="69"/>
      <c r="G133" s="118"/>
      <c r="H133" s="114"/>
    </row>
    <row r="134" spans="1:8" s="73" customFormat="1" ht="12.75">
      <c r="A134" s="61" t="s">
        <v>942</v>
      </c>
      <c r="B134" s="65" t="s">
        <v>294</v>
      </c>
      <c r="D134" s="74"/>
      <c r="E134" s="61"/>
      <c r="F134" s="69"/>
      <c r="G134" s="118"/>
      <c r="H134" s="114"/>
    </row>
    <row r="135" spans="1:8" s="73" customFormat="1" ht="12.75">
      <c r="A135" s="61" t="s">
        <v>456</v>
      </c>
      <c r="B135" s="65" t="s">
        <v>476</v>
      </c>
      <c r="D135" s="74"/>
      <c r="E135" s="61"/>
      <c r="F135" s="69"/>
      <c r="G135" s="118"/>
      <c r="H135" s="114"/>
    </row>
    <row r="136" spans="1:8" s="73" customFormat="1" ht="12.75">
      <c r="A136" s="61" t="s">
        <v>1043</v>
      </c>
      <c r="B136" s="65" t="s">
        <v>569</v>
      </c>
      <c r="D136" s="74"/>
      <c r="E136" s="61"/>
      <c r="F136" s="69"/>
      <c r="G136" s="118"/>
      <c r="H136" s="114"/>
    </row>
    <row r="137" spans="1:8" s="73" customFormat="1" ht="12.75">
      <c r="A137" s="61" t="s">
        <v>937</v>
      </c>
      <c r="B137" s="65" t="s">
        <v>793</v>
      </c>
      <c r="D137" s="74"/>
      <c r="E137" s="61"/>
      <c r="F137" s="69"/>
      <c r="G137" s="118"/>
      <c r="H137" s="114"/>
    </row>
    <row r="138" spans="1:8" s="73" customFormat="1" ht="21" customHeight="1">
      <c r="A138" s="76"/>
      <c r="B138" s="77"/>
      <c r="C138" s="81"/>
      <c r="D138" s="98"/>
      <c r="E138" s="76"/>
      <c r="F138" s="77"/>
      <c r="G138" s="81"/>
      <c r="H138" s="67"/>
    </row>
    <row r="139" spans="1:8" s="73" customFormat="1" ht="12.75">
      <c r="A139" s="82"/>
      <c r="B139" s="83"/>
      <c r="C139" s="84"/>
      <c r="D139" s="85" t="str">
        <f>'Cjenik-DELL'!H1</f>
        <v>20.2.2024</v>
      </c>
      <c r="E139" s="82"/>
      <c r="F139" s="83"/>
      <c r="G139" s="84"/>
      <c r="H139" s="101"/>
    </row>
    <row r="140" spans="1:8" s="73" customFormat="1" ht="12.75">
      <c r="A140" s="82"/>
      <c r="B140" s="83"/>
      <c r="C140" s="84"/>
      <c r="D140" s="88" t="s">
        <v>1307</v>
      </c>
      <c r="E140" s="82"/>
      <c r="F140" s="83"/>
      <c r="G140" s="84"/>
      <c r="H140" s="101"/>
    </row>
  </sheetData>
  <sheetProtection sheet="1" objects="1" scenarios="1"/>
  <printOptions horizontalCentered="1"/>
  <pageMargins left="0" right="0" top="0.2755905511811024" bottom="0" header="0" footer="0"/>
  <pageSetup horizontalDpi="96" verticalDpi="96" orientation="portrait" paperSize="9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Vesligaj</dc:creator>
  <cp:keywords/>
  <dc:description/>
  <cp:lastModifiedBy>Robert Vesligaj</cp:lastModifiedBy>
  <cp:lastPrinted>2024-02-19T09:37:46Z</cp:lastPrinted>
  <dcterms:created xsi:type="dcterms:W3CDTF">2001-03-19T12:06:42Z</dcterms:created>
  <dcterms:modified xsi:type="dcterms:W3CDTF">2024-02-19T12:55:36Z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